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<sst xmlns="http://schemas.openxmlformats.org/spreadsheetml/2006/main" uniqueCount="371">
  <si>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</si>
  <si>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</si>
  <si>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</si>
  <si>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</si>
  <si>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</si>
  <si>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</si>
  <si>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</si>
  <si>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</si>
  <si>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</si>
  <si>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</si>
  <si>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</si>
  <si>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</si>
  <si>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</si>
  <si>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</si>
  <si>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</si>
  <si>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</si>
  <si>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</si>
  <si>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</si>
  <si>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</si>
  <si>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</si>
  <si>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</si>
  <si>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</si>
  <si>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MIA000043521603</t>
  </si>
  <si>
    <t>AMAZON.COM</t>
  </si>
  <si>
    <t>Sabrina Cumberbatch 900124-0127</t>
  </si>
  <si>
    <t>1 (246) 844-1870</t>
  </si>
  <si>
    <t>NAIL POLISH</t>
  </si>
  <si>
    <t>22049</t>
  </si>
  <si>
    <t>DTP</t>
  </si>
  <si>
    <t>2025-06-03</t>
  </si>
  <si>
    <t>brina.0924@gmail.com</t>
  </si>
  <si>
    <t>MIA000043514349</t>
  </si>
  <si>
    <t>OTHER: DOOP</t>
  </si>
  <si>
    <t>INGRID C THOMAS 671105-0200</t>
  </si>
  <si>
    <t>* Exchange rates are downloaded daily from https://openexchangerates.org/</t>
  </si>
  <si>
    <t>fragrance</t>
  </si>
  <si>
    <t>6659</t>
  </si>
  <si>
    <t>ingrid.thomas@massygroup.com</t>
  </si>
  <si>
    <t>MIA000043513362</t>
  </si>
  <si>
    <t>LEO</t>
  </si>
  <si>
    <t>MAURICE FOSTER 700222-7010</t>
  </si>
  <si>
    <t>SHOCK NEW</t>
  </si>
  <si>
    <t>661443</t>
  </si>
  <si>
    <t>mauricefoster@gmail.com</t>
  </si>
  <si>
    <t>MIA000043513292</t>
  </si>
  <si>
    <t>AMAZON</t>
  </si>
  <si>
    <t>MATTHEW ARGYLE NICHOLLS 681215-0016</t>
  </si>
  <si>
    <t>COLOGNE</t>
  </si>
  <si>
    <t>23986</t>
  </si>
  <si>
    <t>MNICHOLLS_45@OUTLOOK.COM</t>
  </si>
  <si>
    <t>MIA000043511643</t>
  </si>
  <si>
    <t>SANDRA PAYNE 720711-0201</t>
  </si>
  <si>
    <t>BATTERY</t>
  </si>
  <si>
    <t>25942</t>
  </si>
  <si>
    <t>geniesweet@hotmail.com</t>
  </si>
  <si>
    <t>MIA000043511533</t>
  </si>
  <si>
    <t>SHOMARI SIMPSON-SEALY R0028241</t>
  </si>
  <si>
    <t>PERFUM</t>
  </si>
  <si>
    <t>6621</t>
  </si>
  <si>
    <t>rougean@gmail.com</t>
  </si>
  <si>
    <t>MIA000043509181</t>
  </si>
  <si>
    <t>JESSICAA</t>
  </si>
  <si>
    <t>JOYANN FIELDS 770201-0161</t>
  </si>
  <si>
    <t>GLUE</t>
  </si>
  <si>
    <t>26084</t>
  </si>
  <si>
    <t>Udalefields1277@gmail.com</t>
  </si>
  <si>
    <t>MIA000043504974</t>
  </si>
  <si>
    <t>CA 95660</t>
  </si>
  <si>
    <t>TREENIA HURLEY 7912150047</t>
  </si>
  <si>
    <t>48449</t>
  </si>
  <si>
    <t>treenia@hotmail.com</t>
  </si>
  <si>
    <t>MIA000043501121</t>
  </si>
  <si>
    <t>Kion Taylor 950405-0098</t>
  </si>
  <si>
    <t>BATTERY  BATTERY</t>
  </si>
  <si>
    <t>44777</t>
  </si>
  <si>
    <t>Kiontaylor68@gmail.com</t>
  </si>
  <si>
    <t>MIA000043500514</t>
  </si>
  <si>
    <t>MICHAEL WALTRESS 8405190011</t>
  </si>
  <si>
    <t>PEEL OFF FACE MASK. BEE POLLEN SUPPLEMENT</t>
  </si>
  <si>
    <t>9300</t>
  </si>
  <si>
    <t>michael_waltress@hotmail.com</t>
  </si>
  <si>
    <t>MIA000043499238</t>
  </si>
  <si>
    <t>EBAY</t>
  </si>
  <si>
    <t>Kevin Goddard 821207-0034</t>
  </si>
  <si>
    <t>POWER TOOL, 2 BATTERY</t>
  </si>
  <si>
    <t>15917</t>
  </si>
  <si>
    <t>Kevingoddarddo7@hotmail.com</t>
  </si>
  <si>
    <t>MIA000043498975</t>
  </si>
  <si>
    <t>WASH BOUR</t>
  </si>
  <si>
    <t>ROSAN INNISS 691106-0082</t>
  </si>
  <si>
    <t>19942</t>
  </si>
  <si>
    <t>misty-amber1@hotmail.com</t>
  </si>
  <si>
    <t>MIA000043495166</t>
  </si>
  <si>
    <t>Jonathan Obrian Wong</t>
  </si>
  <si>
    <t>14428</t>
  </si>
  <si>
    <t>jonathanwong007@outlook.com</t>
  </si>
  <si>
    <t>MIA000043494992</t>
  </si>
  <si>
    <t>Alana Cadogan 8502080107</t>
  </si>
  <si>
    <t>PERFUME</t>
  </si>
  <si>
    <t>35523</t>
  </si>
  <si>
    <t>a.cadogan@hotmail.com</t>
  </si>
  <si>
    <t>MIA000043493094</t>
  </si>
  <si>
    <t>ALEISHA ANDERSON 9609287009</t>
  </si>
  <si>
    <t>LONDON NAIL POLISH</t>
  </si>
  <si>
    <t>38312</t>
  </si>
  <si>
    <t>aleisha.winanderson@gmail.com</t>
  </si>
  <si>
    <t>MIA000043490272</t>
  </si>
  <si>
    <t>SHEIN</t>
  </si>
  <si>
    <t>DEIMARIO CALLENDER 020324-0098</t>
  </si>
  <si>
    <t>40979</t>
  </si>
  <si>
    <t>dcallender60@gmail.com</t>
  </si>
  <si>
    <t>MIA000043489715</t>
  </si>
  <si>
    <t>Emilee Brathwaite 9909070121</t>
  </si>
  <si>
    <t>44758</t>
  </si>
  <si>
    <t>emmabrath13@outlook.com</t>
  </si>
  <si>
    <t>MIA000043484975</t>
  </si>
  <si>
    <t>KATHERINE KENNEDY 9004040086</t>
  </si>
  <si>
    <t>CLEANING ACCESSORIES</t>
  </si>
  <si>
    <t>42488</t>
  </si>
  <si>
    <t>kathkennedy@gmail.com</t>
  </si>
  <si>
    <t>MIA000043482598</t>
  </si>
  <si>
    <t>Stephen Michael Leacock Leacock 650502-0153</t>
  </si>
  <si>
    <t>hair mask</t>
  </si>
  <si>
    <t>14684</t>
  </si>
  <si>
    <t>sleacock50@gmail.com</t>
  </si>
  <si>
    <t>MIA000043482394</t>
  </si>
  <si>
    <t>CA 92376</t>
  </si>
  <si>
    <t>KEITH PERKINS 7805110116</t>
  </si>
  <si>
    <t>12099</t>
  </si>
  <si>
    <t>frutee@live.com</t>
  </si>
  <si>
    <t>MIA000043478843</t>
  </si>
  <si>
    <t>KEVIN HILL 891011-0074</t>
  </si>
  <si>
    <t>7806</t>
  </si>
  <si>
    <t>kevinhill01@hotmail.com</t>
  </si>
  <si>
    <t>MIA000043478507</t>
  </si>
  <si>
    <t>FLOYD T SEALY 6410230079</t>
  </si>
  <si>
    <t>ANIMAL FOOD</t>
  </si>
  <si>
    <t>22133</t>
  </si>
  <si>
    <t>ftsealy@gmail.com</t>
  </si>
  <si>
    <t>MIA000043477919</t>
  </si>
  <si>
    <t>MIA</t>
  </si>
  <si>
    <t>PRASHAN SIMPSON 261092-0098</t>
  </si>
  <si>
    <t>SHOCK</t>
  </si>
  <si>
    <t>40861</t>
  </si>
  <si>
    <t>prashan_16@hotmail.com</t>
  </si>
  <si>
    <t>MIA000043476803</t>
  </si>
  <si>
    <t>ALANA CADOGAN 8502080107</t>
  </si>
  <si>
    <t>MAKEUP</t>
  </si>
  <si>
    <t>MIA000043469133</t>
  </si>
  <si>
    <t>Troy Johnson 780320-0059</t>
  </si>
  <si>
    <t>43688</t>
  </si>
  <si>
    <t>troyrdjohnson@gmail.com</t>
  </si>
  <si>
    <t>MIA000043468375</t>
  </si>
  <si>
    <t>LAMAR WATKINS 930519-0051</t>
  </si>
  <si>
    <t>28421</t>
  </si>
  <si>
    <t>lamarwatkins77@gmail.com</t>
  </si>
  <si>
    <t>MIA000043467460</t>
  </si>
  <si>
    <t>SHIPPING</t>
  </si>
  <si>
    <t>ANDERSON MAYERS 931124-7010</t>
  </si>
  <si>
    <t>16967</t>
  </si>
  <si>
    <t>anderson.mayers@gmail.com</t>
  </si>
  <si>
    <t>MIA000043466696</t>
  </si>
  <si>
    <t>Kerry Lyndon Miller 780224-0155</t>
  </si>
  <si>
    <t>LAPTOP BATTERY</t>
  </si>
  <si>
    <t>38097</t>
  </si>
  <si>
    <t>24km02@gmail.com</t>
  </si>
  <si>
    <t>MIA000043466377</t>
  </si>
  <si>
    <t>Jehroum Wood 9105130075</t>
  </si>
  <si>
    <t>UV Resin</t>
  </si>
  <si>
    <t>20970</t>
  </si>
  <si>
    <t>jehroum@gmail.com</t>
  </si>
  <si>
    <t>MIA000043464690</t>
  </si>
  <si>
    <t>IL 60106</t>
  </si>
  <si>
    <t>MIA000043464622</t>
  </si>
  <si>
    <t>JEFFERSON WILTSHIRE 7507270218</t>
  </si>
  <si>
    <t>XBOX RECHARGEBLE BATTERY</t>
  </si>
  <si>
    <t>610216</t>
  </si>
  <si>
    <t>jeffpackard@hotmail.com</t>
  </si>
  <si>
    <t>MIA000043464162</t>
  </si>
  <si>
    <t>SONIA SOBERS MEDFORD 6601150128</t>
  </si>
  <si>
    <t>37244</t>
  </si>
  <si>
    <t>savonda@aol.com</t>
  </si>
  <si>
    <t>MIA000043463788</t>
  </si>
  <si>
    <t>BRITNEY BRIDGEMAN 001205-0142</t>
  </si>
  <si>
    <t>HAIR SUPPLY</t>
  </si>
  <si>
    <t>41777</t>
  </si>
  <si>
    <t>britneybridgeman2000@gmail.com</t>
  </si>
  <si>
    <t>MIA000043462350</t>
  </si>
  <si>
    <t>CA91710</t>
  </si>
  <si>
    <t>KEON AUSTIN 9611030017</t>
  </si>
  <si>
    <t>41732</t>
  </si>
  <si>
    <t>kfresh160@gmail.com</t>
  </si>
  <si>
    <t>MIA000043461574</t>
  </si>
  <si>
    <t>ALVIN HOYTE 8906150035</t>
  </si>
  <si>
    <t>44697</t>
  </si>
  <si>
    <t>hoytealvin@gmail.com</t>
  </si>
  <si>
    <t>MIA000043460725</t>
  </si>
  <si>
    <t>RHEA MAYNARD 001024-0109</t>
  </si>
  <si>
    <t>50964</t>
  </si>
  <si>
    <t>Maynardrhea24@gmail.com</t>
  </si>
  <si>
    <t>MIA000043460422</t>
  </si>
  <si>
    <t>US POSTAGE</t>
  </si>
  <si>
    <t>JENNIFER GREAVES 6802230265</t>
  </si>
  <si>
    <t>51550</t>
  </si>
  <si>
    <t>jennifer.ss.greaves@hotmail.com</t>
  </si>
  <si>
    <t>MIA000043458476</t>
  </si>
  <si>
    <t>TEMU</t>
  </si>
  <si>
    <t>Danya Codrington Bynoe 8507040106</t>
  </si>
  <si>
    <t>30489</t>
  </si>
  <si>
    <t>Dannidan27@gmail.com</t>
  </si>
  <si>
    <t>MIA000043458191</t>
  </si>
  <si>
    <t>OH 43069-0001</t>
  </si>
  <si>
    <t>DOLORES SINGH 7406030044</t>
  </si>
  <si>
    <t>43145</t>
  </si>
  <si>
    <t>dc_singh74@hotmail.com</t>
  </si>
  <si>
    <t>MIA000043457262</t>
  </si>
  <si>
    <t>3B INTERNATIONAL</t>
  </si>
  <si>
    <t>PAULA BOURNE 6511187020</t>
  </si>
  <si>
    <t>50127</t>
  </si>
  <si>
    <t>pbourne98@gmail.com</t>
  </si>
  <si>
    <t>MIA000043456187</t>
  </si>
  <si>
    <t>EMILEE BRATHWAITE 9909070121</t>
  </si>
  <si>
    <t>MIA000043454997</t>
  </si>
  <si>
    <t>PARCEL SELECT</t>
  </si>
  <si>
    <t>ANGELA CHASE 6005150120</t>
  </si>
  <si>
    <t>19264</t>
  </si>
  <si>
    <t>deljoy61@gmail.com</t>
  </si>
  <si>
    <t>MIA000043454496</t>
  </si>
  <si>
    <t>USPS</t>
  </si>
  <si>
    <t>SHONEL BRATHWAITE 7905230087</t>
  </si>
  <si>
    <t>45576</t>
  </si>
  <si>
    <t>shonel.brathwaite@hotmail.com</t>
  </si>
  <si>
    <t>MIA000043451798</t>
  </si>
  <si>
    <t>DANYA CODRINGTON BYNOE 8507040106</t>
  </si>
  <si>
    <t>MIA000043451588</t>
  </si>
  <si>
    <t>SAMSON BELGRAVE 0406080051</t>
  </si>
  <si>
    <t>44540</t>
  </si>
  <si>
    <t>Samsonbelgrave1@gmail.com</t>
  </si>
  <si>
    <t>MIA000043439219</t>
  </si>
  <si>
    <t>ONLENE SELLER</t>
  </si>
  <si>
    <t>MIA000043435974</t>
  </si>
  <si>
    <t>RR PERFUMES CORP</t>
  </si>
  <si>
    <t>LEANELLE WHARTON 9109220161</t>
  </si>
  <si>
    <t>46005</t>
  </si>
  <si>
    <t>leanelle22@icloud.com</t>
  </si>
  <si>
    <t>MIA000043433984</t>
  </si>
  <si>
    <t>WALMART.COM</t>
  </si>
  <si>
    <t>LAVONDA LAYNE 7001080147</t>
  </si>
  <si>
    <t>23649</t>
  </si>
  <si>
    <t>goldilocks7040@hotmail.com</t>
  </si>
  <si>
    <t>MIA000043433854</t>
  </si>
  <si>
    <t>ROCKAUTO</t>
  </si>
  <si>
    <t>EION GILL 7804238033</t>
  </si>
  <si>
    <t>11366</t>
  </si>
  <si>
    <t>eiongill@yahoo.com</t>
  </si>
  <si>
    <t>MIA000043430279</t>
  </si>
  <si>
    <t>NEMAT</t>
  </si>
  <si>
    <t>JAKELIA BOYCE 010615-0048</t>
  </si>
  <si>
    <t>38609</t>
  </si>
  <si>
    <t>jakeliaboyce18@gmail.com</t>
  </si>
  <si>
    <t>MIA000043430195</t>
  </si>
  <si>
    <t>HEAUX COSMETICS</t>
  </si>
  <si>
    <t>MIA000043426306</t>
  </si>
  <si>
    <t>SHANIQUA SPENCER 030410-0167</t>
  </si>
  <si>
    <t>BEAUTY SUPPLIES</t>
  </si>
  <si>
    <t>43782</t>
  </si>
  <si>
    <t>briiniqua@icloud.com</t>
  </si>
  <si>
    <t>MIA000043423038</t>
  </si>
  <si>
    <t>SHELLY-ANN SMITH 730208-0101</t>
  </si>
  <si>
    <t>THERMOMETER</t>
  </si>
  <si>
    <t>9455</t>
  </si>
  <si>
    <t>kitteykat13@gmail.com</t>
  </si>
  <si>
    <t>MIA000043414300</t>
  </si>
  <si>
    <t>MIA000043406188</t>
  </si>
  <si>
    <t>Bath and bodyworks</t>
  </si>
  <si>
    <t>Naomi Walcott 8105167020</t>
  </si>
  <si>
    <t>45916</t>
  </si>
  <si>
    <t>naomiwalcott20@gmail.com</t>
  </si>
  <si>
    <t>MIA000043402361</t>
  </si>
  <si>
    <t>GAIL ANN WARD 731119-0149</t>
  </si>
  <si>
    <t>37750</t>
  </si>
  <si>
    <t>sanaade108@gmail.com</t>
  </si>
  <si>
    <t>MIA000043394445</t>
  </si>
  <si>
    <t>SFOWH</t>
  </si>
  <si>
    <t>JAQUAN PILGRIM 0603130030</t>
  </si>
  <si>
    <t>50451</t>
  </si>
  <si>
    <t>jaquanpilgrim@gmail.com</t>
  </si>
  <si>
    <t>MIA000043390303</t>
  </si>
  <si>
    <t>Corey Haynes 545019519921019</t>
  </si>
  <si>
    <t>49253</t>
  </si>
  <si>
    <t>illahsautodetail@gmail.com</t>
  </si>
  <si>
    <t>MIA000043385849</t>
  </si>
  <si>
    <t>NY</t>
  </si>
  <si>
    <t>COREY HAYNES 545019519921019</t>
  </si>
  <si>
    <t>MIA000043381290</t>
  </si>
  <si>
    <t>DWIGHT WHITTAKER 760421-2106</t>
  </si>
  <si>
    <t>20605</t>
  </si>
  <si>
    <t>delacyross@gmail.com</t>
  </si>
  <si>
    <t>MIA000043377467</t>
  </si>
  <si>
    <t>Long hair pretty nails</t>
  </si>
  <si>
    <t>Lisa Cole 741125-0124</t>
  </si>
  <si>
    <t>Nail care</t>
  </si>
  <si>
    <t>610647</t>
  </si>
  <si>
    <t>toinette102@gmail.com</t>
  </si>
  <si>
    <t>MIA000043369917</t>
  </si>
  <si>
    <t>SEPHORA</t>
  </si>
  <si>
    <t>NADIA MAYCOCK 9004240066</t>
  </si>
  <si>
    <t>PERFUM BOTTLES</t>
  </si>
  <si>
    <t>11603</t>
  </si>
  <si>
    <t>nadiamaycock@live.com</t>
  </si>
  <si>
    <t>MIA000043365277</t>
  </si>
  <si>
    <t>AKEIM AYMES 9501030036</t>
  </si>
  <si>
    <t>LANTERN</t>
  </si>
  <si>
    <t>27698</t>
  </si>
  <si>
    <t>akeim_12@hotmail.com</t>
  </si>
  <si>
    <t>MIA000043362536</t>
  </si>
  <si>
    <t>PITNEY BOWES</t>
  </si>
  <si>
    <t>ANTHONY FRANCIS DUPLESSIS 600813-7017</t>
  </si>
  <si>
    <t>610497</t>
  </si>
  <si>
    <t>duplesa1@gmail.com</t>
  </si>
  <si>
    <t>MIA000043355455</t>
  </si>
  <si>
    <t>CERESA SPRINGER BARNETT 8312150306</t>
  </si>
  <si>
    <t>42950</t>
  </si>
  <si>
    <t>cl_springer@live.com</t>
  </si>
  <si>
    <t>MIA000043328635</t>
  </si>
  <si>
    <t>NICHOLAS COOPER 9110140119</t>
  </si>
  <si>
    <t>15926</t>
  </si>
  <si>
    <t>nicholasc102@gmail.com</t>
  </si>
  <si>
    <t>MIA000043328105</t>
  </si>
  <si>
    <t>JEREL BOURNE 870924-0033</t>
  </si>
  <si>
    <t>15670</t>
  </si>
  <si>
    <t>rel_mon@hotmail.com</t>
  </si>
  <si>
    <t>MIA000043324057</t>
  </si>
  <si>
    <t>MIA000043317481</t>
  </si>
  <si>
    <t>FOREVERLUX .COM</t>
  </si>
  <si>
    <t>KAY POLLARD 9107240120</t>
  </si>
  <si>
    <t>18495</t>
  </si>
  <si>
    <t>kaypollard14@gmail.com</t>
  </si>
  <si>
    <t>MIA000043275425</t>
  </si>
  <si>
    <t>Lisa Borman 791121-0065</t>
  </si>
  <si>
    <t>25819</t>
  </si>
  <si>
    <t>gingerlily1246@outlook.com</t>
  </si>
  <si>
    <t>MIA000043060919</t>
  </si>
  <si>
    <t>JENNIE</t>
  </si>
  <si>
    <t>KRISTAL TAITT 900526-0089</t>
  </si>
  <si>
    <t>20607</t>
  </si>
  <si>
    <t>kristattaitt@hotmail.com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</si>
  <si>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</si>
  <si>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</si>
  <si>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</si>
  <si>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</si>
  <si>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</si>
  <si>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</si>
  <si>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</si>
  <si>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</si>
  <si>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</si>
  <si>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</si>
  <si>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10670469464</t>
  </si>
  <si>
    <t>Baggage Nos</t>
  </si>
  <si>
    <t>MIA000043524690</t>
  </si>
  <si>
    <t>MIA000043524896</t>
  </si>
  <si>
    <t>MIA000043524894</t>
  </si>
  <si>
    <t>MIA000043524791</t>
  </si>
  <si>
    <t>MIA000043524792</t>
  </si>
  <si>
    <t>MIA000043525097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</si>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</sst>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348</v>
      </c>
      <c r="D1" s="59" t="s">
        <v>358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357</v>
      </c>
      <c r="B2" s="60">
        <f>COUNTA(B3:B73)</f>
        <v>71</v>
      </c>
      <c r="C2" s="60">
        <f>COUNTA(C3:C73)</f>
        <v>12</v>
      </c>
      <c r="D2" s="60"/>
      <c r="E2" s="60">
        <f>SUM(E3:E73)</f>
        <v>71</v>
      </c>
      <c r="F2" s="60">
        <f>SUM(F3:F73)</f>
        <v>71</v>
      </c>
      <c r="G2" s="26">
        <f>SUM(G3:G73)</f>
        <v>59.79599999999998</v>
      </c>
      <c r="H2" s="12"/>
      <c r="I2" s="12"/>
      <c r="J2" s="12"/>
      <c r="K2" s="41"/>
      <c r="L2" s="12"/>
      <c r="M2" s="53"/>
      <c r="N2" s="12"/>
      <c r="O2" s="45"/>
      <c r="P2" s="53">
        <f>SUM(P3:P73)</f>
        <v>2061.640000000001</v>
      </c>
      <c r="Q2" s="12"/>
      <c r="R2" s="12"/>
      <c r="S2" s="12"/>
      <c r="T2" s="31"/>
      <c r="U2" s="33"/>
      <c r="V2" s="38"/>
      <c r="W2" s="12"/>
    </row>
    <row r="3" customHeight="1">
      <c r="A3" s="28" t="s">
        <v>369</v>
      </c>
      <c r="B3" s="61" t="s">
        <v>22</v>
      </c>
      <c r="D3" s="25" t="s">
        <v>359</v>
      </c>
      <c r="E3" s="63">
        <v>1</v>
      </c>
      <c r="F3" s="42">
        <v>1</v>
      </c>
      <c r="G3" s="20">
        <v>0.36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23.98</v>
      </c>
      <c r="N3" s="28" t="s">
        <v>8</v>
      </c>
      <c r="O3" s="32">
        <v>1</v>
      </c>
      <c r="P3" s="19">
        <v>23.98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369</v>
      </c>
      <c r="B4" s="61" t="s">
        <v>31</v>
      </c>
      <c r="D4" s="25" t="s">
        <v>359</v>
      </c>
      <c r="E4" s="63">
        <v>1</v>
      </c>
      <c r="F4" s="42">
        <v>1</v>
      </c>
      <c r="G4" s="20">
        <v>0.154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16.48</v>
      </c>
      <c r="N4" s="28" t="s">
        <v>8</v>
      </c>
      <c r="O4" s="32">
        <v>1</v>
      </c>
      <c r="P4" s="19">
        <v>16.48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369</v>
      </c>
      <c r="B5" s="61" t="s">
        <v>38</v>
      </c>
      <c r="D5" s="25" t="s">
        <v>360</v>
      </c>
      <c r="E5" s="63">
        <v>1</v>
      </c>
      <c r="F5" s="42">
        <v>1</v>
      </c>
      <c r="G5" s="20">
        <v>0.821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25.99</v>
      </c>
      <c r="N5" s="28" t="s">
        <v>8</v>
      </c>
      <c r="O5" s="32">
        <v>1</v>
      </c>
      <c r="P5" s="19">
        <v>25.99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369</v>
      </c>
      <c r="B6" s="61" t="s">
        <v>44</v>
      </c>
      <c r="D6" s="25" t="s">
        <v>359</v>
      </c>
      <c r="E6" s="63">
        <v>1</v>
      </c>
      <c r="F6" s="42">
        <v>1</v>
      </c>
      <c r="G6" s="20">
        <v>0.36</v>
      </c>
      <c r="H6" s="51" t="s">
        <v>45</v>
      </c>
      <c r="I6" s="51" t="s">
        <v>46</v>
      </c>
      <c r="J6" s="51" t="s">
        <v>46</v>
      </c>
      <c r="K6" s="29" t="s">
        <v>25</v>
      </c>
      <c r="L6" s="51" t="s">
        <v>47</v>
      </c>
      <c r="M6" s="19">
        <v>23.99</v>
      </c>
      <c r="N6" s="28" t="s">
        <v>8</v>
      </c>
      <c r="O6" s="32">
        <v>1</v>
      </c>
      <c r="P6" s="19">
        <v>23.99</v>
      </c>
      <c r="Q6" s="28" t="s">
        <v>48</v>
      </c>
      <c r="R6" s="28" t="s">
        <v>28</v>
      </c>
      <c r="T6" s="13" t="s">
        <v>29</v>
      </c>
      <c r="V6" s="27" t="s">
        <v>49</v>
      </c>
    </row>
    <row r="7" customHeight="1">
      <c r="A7" s="28" t="s">
        <v>369</v>
      </c>
      <c r="B7" s="61" t="s">
        <v>50</v>
      </c>
      <c r="D7" s="25" t="s">
        <v>361</v>
      </c>
      <c r="E7" s="63">
        <v>1</v>
      </c>
      <c r="F7" s="42">
        <v>1</v>
      </c>
      <c r="G7" s="20">
        <v>0.494</v>
      </c>
      <c r="H7" s="51" t="s">
        <v>23</v>
      </c>
      <c r="I7" s="51" t="s">
        <v>51</v>
      </c>
      <c r="J7" s="51" t="s">
        <v>51</v>
      </c>
      <c r="K7" s="29" t="s">
        <v>25</v>
      </c>
      <c r="L7" s="51" t="s">
        <v>52</v>
      </c>
      <c r="M7" s="19">
        <v>16.47</v>
      </c>
      <c r="N7" s="28" t="s">
        <v>8</v>
      </c>
      <c r="O7" s="32">
        <v>1</v>
      </c>
      <c r="P7" s="19">
        <v>16.47</v>
      </c>
      <c r="Q7" s="28" t="s">
        <v>53</v>
      </c>
      <c r="R7" s="28" t="s">
        <v>28</v>
      </c>
      <c r="T7" s="13" t="s">
        <v>29</v>
      </c>
      <c r="V7" s="27" t="s">
        <v>54</v>
      </c>
    </row>
    <row r="8" customHeight="1">
      <c r="A8" s="28" t="s">
        <v>370</v>
      </c>
      <c r="B8" s="61" t="s">
        <v>55</v>
      </c>
      <c r="C8" s="23" t="s">
        <v>349</v>
      </c>
      <c r="D8" s="23" t="s">
        <v>360</v>
      </c>
      <c r="E8" s="63">
        <v>1</v>
      </c>
      <c r="F8" s="42">
        <v>1</v>
      </c>
      <c r="G8" s="20">
        <v>1.51</v>
      </c>
      <c r="H8" s="51" t="s">
        <v>23</v>
      </c>
      <c r="I8" s="51" t="s">
        <v>56</v>
      </c>
      <c r="J8" s="51" t="s">
        <v>56</v>
      </c>
      <c r="K8" s="29" t="s">
        <v>25</v>
      </c>
      <c r="L8" s="51" t="s">
        <v>57</v>
      </c>
      <c r="M8" s="19">
        <v>49.11</v>
      </c>
      <c r="N8" s="28" t="s">
        <v>8</v>
      </c>
      <c r="O8" s="32">
        <v>1</v>
      </c>
      <c r="P8" s="19">
        <v>49.11</v>
      </c>
      <c r="Q8" s="28" t="s">
        <v>58</v>
      </c>
      <c r="R8" s="28" t="s">
        <v>28</v>
      </c>
      <c r="T8" s="13" t="s">
        <v>29</v>
      </c>
      <c r="V8" s="27" t="s">
        <v>59</v>
      </c>
    </row>
    <row r="9" customHeight="1">
      <c r="A9" s="28" t="s">
        <v>369</v>
      </c>
      <c r="B9" s="61" t="s">
        <v>60</v>
      </c>
      <c r="D9" s="25" t="s">
        <v>360</v>
      </c>
      <c r="E9" s="63">
        <v>1</v>
      </c>
      <c r="F9" s="42">
        <v>1</v>
      </c>
      <c r="G9" s="20">
        <v>0.036</v>
      </c>
      <c r="H9" s="51" t="s">
        <v>61</v>
      </c>
      <c r="I9" s="51" t="s">
        <v>62</v>
      </c>
      <c r="J9" s="51" t="s">
        <v>62</v>
      </c>
      <c r="K9" s="29" t="s">
        <v>25</v>
      </c>
      <c r="L9" s="51" t="s">
        <v>63</v>
      </c>
      <c r="M9" s="19">
        <v>1.69</v>
      </c>
      <c r="N9" s="28" t="s">
        <v>8</v>
      </c>
      <c r="O9" s="32">
        <v>1</v>
      </c>
      <c r="P9" s="19">
        <v>1.69</v>
      </c>
      <c r="Q9" s="28" t="s">
        <v>64</v>
      </c>
      <c r="R9" s="28" t="s">
        <v>28</v>
      </c>
      <c r="T9" s="13" t="s">
        <v>29</v>
      </c>
      <c r="V9" s="27" t="s">
        <v>65</v>
      </c>
    </row>
    <row r="10" customHeight="1">
      <c r="A10" s="28" t="s">
        <v>369</v>
      </c>
      <c r="B10" s="61" t="s">
        <v>66</v>
      </c>
      <c r="D10" s="25" t="s">
        <v>362</v>
      </c>
      <c r="E10" s="63">
        <v>1</v>
      </c>
      <c r="F10" s="42">
        <v>1</v>
      </c>
      <c r="G10" s="20">
        <v>0.281</v>
      </c>
      <c r="H10" s="51" t="s">
        <v>67</v>
      </c>
      <c r="I10" s="51" t="s">
        <v>68</v>
      </c>
      <c r="J10" s="51" t="s">
        <v>68</v>
      </c>
      <c r="K10" s="29" t="s">
        <v>25</v>
      </c>
      <c r="L10" s="51" t="s">
        <v>52</v>
      </c>
      <c r="M10" s="19">
        <v>5.68</v>
      </c>
      <c r="N10" s="28" t="s">
        <v>8</v>
      </c>
      <c r="O10" s="32">
        <v>1</v>
      </c>
      <c r="P10" s="19">
        <v>5.68</v>
      </c>
      <c r="Q10" s="28" t="s">
        <v>69</v>
      </c>
      <c r="R10" s="28" t="s">
        <v>28</v>
      </c>
      <c r="T10" s="13" t="s">
        <v>29</v>
      </c>
      <c r="V10" s="27" t="s">
        <v>70</v>
      </c>
    </row>
    <row r="11" customHeight="1">
      <c r="A11" s="28" t="s">
        <v>369</v>
      </c>
      <c r="B11" s="61" t="s">
        <v>71</v>
      </c>
      <c r="D11" s="25" t="s">
        <v>363</v>
      </c>
      <c r="E11" s="63">
        <v>1</v>
      </c>
      <c r="F11" s="42">
        <v>1</v>
      </c>
      <c r="G11" s="20">
        <v>0.141</v>
      </c>
      <c r="H11" s="51" t="s">
        <v>23</v>
      </c>
      <c r="I11" s="51" t="s">
        <v>72</v>
      </c>
      <c r="J11" s="51" t="s">
        <v>72</v>
      </c>
      <c r="K11" s="29" t="s">
        <v>25</v>
      </c>
      <c r="L11" s="51" t="s">
        <v>73</v>
      </c>
      <c r="M11" s="19">
        <v>16.98</v>
      </c>
      <c r="N11" s="28" t="s">
        <v>8</v>
      </c>
      <c r="O11" s="32">
        <v>1</v>
      </c>
      <c r="P11" s="19">
        <v>16.98</v>
      </c>
      <c r="Q11" s="28" t="s">
        <v>74</v>
      </c>
      <c r="R11" s="28" t="s">
        <v>28</v>
      </c>
      <c r="T11" s="13" t="s">
        <v>29</v>
      </c>
      <c r="V11" s="27" t="s">
        <v>75</v>
      </c>
    </row>
    <row r="12" customHeight="1">
      <c r="A12" s="28" t="s">
        <v>369</v>
      </c>
      <c r="B12" s="61" t="s">
        <v>76</v>
      </c>
      <c r="D12" s="25" t="s">
        <v>360</v>
      </c>
      <c r="E12" s="63">
        <v>1</v>
      </c>
      <c r="F12" s="42">
        <v>1</v>
      </c>
      <c r="G12" s="20">
        <v>0.39</v>
      </c>
      <c r="H12" s="51" t="s">
        <v>45</v>
      </c>
      <c r="I12" s="51" t="s">
        <v>77</v>
      </c>
      <c r="J12" s="51" t="s">
        <v>77</v>
      </c>
      <c r="K12" s="29" t="s">
        <v>25</v>
      </c>
      <c r="L12" s="51" t="s">
        <v>78</v>
      </c>
      <c r="M12" s="19">
        <v>15.94</v>
      </c>
      <c r="N12" s="28" t="s">
        <v>8</v>
      </c>
      <c r="O12" s="32">
        <v>1</v>
      </c>
      <c r="P12" s="19">
        <v>15.94</v>
      </c>
      <c r="Q12" s="28" t="s">
        <v>79</v>
      </c>
      <c r="R12" s="28" t="s">
        <v>28</v>
      </c>
      <c r="T12" s="13" t="s">
        <v>29</v>
      </c>
      <c r="V12" s="27" t="s">
        <v>80</v>
      </c>
    </row>
    <row r="13" customHeight="1">
      <c r="A13" s="28" t="s">
        <v>369</v>
      </c>
      <c r="B13" s="61" t="s">
        <v>81</v>
      </c>
      <c r="D13" s="25" t="s">
        <v>363</v>
      </c>
      <c r="E13" s="63">
        <v>1</v>
      </c>
      <c r="F13" s="42">
        <v>1</v>
      </c>
      <c r="G13" s="20">
        <v>1.2610000000000001</v>
      </c>
      <c r="H13" s="51" t="s">
        <v>82</v>
      </c>
      <c r="I13" s="51" t="s">
        <v>83</v>
      </c>
      <c r="J13" s="51" t="s">
        <v>83</v>
      </c>
      <c r="K13" s="29" t="s">
        <v>25</v>
      </c>
      <c r="L13" s="51" t="s">
        <v>84</v>
      </c>
      <c r="M13" s="19">
        <v>25.17</v>
      </c>
      <c r="N13" s="28" t="s">
        <v>8</v>
      </c>
      <c r="O13" s="32">
        <v>1</v>
      </c>
      <c r="P13" s="19">
        <v>25.17</v>
      </c>
      <c r="Q13" s="28" t="s">
        <v>85</v>
      </c>
      <c r="R13" s="28" t="s">
        <v>28</v>
      </c>
      <c r="T13" s="13" t="s">
        <v>29</v>
      </c>
      <c r="V13" s="27" t="s">
        <v>86</v>
      </c>
    </row>
    <row r="14" customHeight="1">
      <c r="A14" s="28" t="s">
        <v>370</v>
      </c>
      <c r="B14" s="61" t="s">
        <v>87</v>
      </c>
      <c r="C14" s="23" t="s">
        <v>349</v>
      </c>
      <c r="D14" s="23" t="s">
        <v>362</v>
      </c>
      <c r="E14" s="63">
        <v>1</v>
      </c>
      <c r="F14" s="42">
        <v>1</v>
      </c>
      <c r="G14" s="20">
        <v>2.9939999999999998</v>
      </c>
      <c r="H14" s="51" t="s">
        <v>88</v>
      </c>
      <c r="I14" s="51" t="s">
        <v>89</v>
      </c>
      <c r="J14" s="51" t="s">
        <v>89</v>
      </c>
      <c r="K14" s="29" t="s">
        <v>25</v>
      </c>
      <c r="L14" s="51" t="s">
        <v>52</v>
      </c>
      <c r="M14" s="19">
        <v>224.41</v>
      </c>
      <c r="N14" s="28" t="s">
        <v>8</v>
      </c>
      <c r="O14" s="32">
        <v>1</v>
      </c>
      <c r="P14" s="19">
        <v>224.41</v>
      </c>
      <c r="Q14" s="28" t="s">
        <v>90</v>
      </c>
      <c r="R14" s="28" t="s">
        <v>28</v>
      </c>
      <c r="T14" s="13" t="s">
        <v>29</v>
      </c>
      <c r="V14" s="27" t="s">
        <v>91</v>
      </c>
    </row>
    <row r="15" customHeight="1">
      <c r="A15" s="28" t="s">
        <v>369</v>
      </c>
      <c r="B15" s="61" t="s">
        <v>92</v>
      </c>
      <c r="D15" s="25" t="s">
        <v>359</v>
      </c>
      <c r="E15" s="63">
        <v>1</v>
      </c>
      <c r="F15" s="42">
        <v>1</v>
      </c>
      <c r="G15" s="20">
        <v>0.204</v>
      </c>
      <c r="H15" s="51" t="s">
        <v>45</v>
      </c>
      <c r="I15" s="51" t="s">
        <v>93</v>
      </c>
      <c r="J15" s="51" t="s">
        <v>93</v>
      </c>
      <c r="K15" s="29" t="s">
        <v>25</v>
      </c>
      <c r="L15" s="51" t="s">
        <v>26</v>
      </c>
      <c r="M15" s="19">
        <v>14</v>
      </c>
      <c r="N15" s="28" t="s">
        <v>8</v>
      </c>
      <c r="O15" s="32">
        <v>1</v>
      </c>
      <c r="P15" s="19">
        <v>14</v>
      </c>
      <c r="Q15" s="28" t="s">
        <v>94</v>
      </c>
      <c r="R15" s="28" t="s">
        <v>28</v>
      </c>
      <c r="T15" s="13" t="s">
        <v>29</v>
      </c>
      <c r="V15" s="27" t="s">
        <v>95</v>
      </c>
    </row>
    <row r="16" customHeight="1">
      <c r="A16" s="28" t="s">
        <v>369</v>
      </c>
      <c r="B16" s="61" t="s">
        <v>96</v>
      </c>
      <c r="D16" s="25" t="s">
        <v>359</v>
      </c>
      <c r="E16" s="63">
        <v>1</v>
      </c>
      <c r="F16" s="42">
        <v>1</v>
      </c>
      <c r="G16" s="20">
        <v>0.56</v>
      </c>
      <c r="H16" s="51" t="s">
        <v>45</v>
      </c>
      <c r="I16" s="51" t="s">
        <v>97</v>
      </c>
      <c r="J16" s="51" t="s">
        <v>97</v>
      </c>
      <c r="K16" s="29" t="s">
        <v>25</v>
      </c>
      <c r="L16" s="51" t="s">
        <v>98</v>
      </c>
      <c r="M16" s="19">
        <v>25.99</v>
      </c>
      <c r="N16" s="28" t="s">
        <v>8</v>
      </c>
      <c r="O16" s="32">
        <v>1</v>
      </c>
      <c r="P16" s="19">
        <v>25.99</v>
      </c>
      <c r="Q16" s="28" t="s">
        <v>99</v>
      </c>
      <c r="R16" s="28" t="s">
        <v>28</v>
      </c>
      <c r="T16" s="13" t="s">
        <v>29</v>
      </c>
      <c r="V16" s="27" t="s">
        <v>100</v>
      </c>
    </row>
    <row r="17" customHeight="1">
      <c r="A17" s="28" t="s">
        <v>369</v>
      </c>
      <c r="B17" s="61" t="s">
        <v>101</v>
      </c>
      <c r="D17" s="25" t="s">
        <v>359</v>
      </c>
      <c r="E17" s="63">
        <v>1</v>
      </c>
      <c r="F17" s="42">
        <v>1</v>
      </c>
      <c r="G17" s="20">
        <v>0.209</v>
      </c>
      <c r="H17" s="51" t="s">
        <v>45</v>
      </c>
      <c r="I17" s="51" t="s">
        <v>102</v>
      </c>
      <c r="J17" s="51" t="s">
        <v>102</v>
      </c>
      <c r="K17" s="29" t="s">
        <v>25</v>
      </c>
      <c r="L17" s="51" t="s">
        <v>103</v>
      </c>
      <c r="M17" s="19">
        <v>3</v>
      </c>
      <c r="N17" s="28" t="s">
        <v>8</v>
      </c>
      <c r="O17" s="32">
        <v>1</v>
      </c>
      <c r="P17" s="19">
        <v>3</v>
      </c>
      <c r="Q17" s="28" t="s">
        <v>104</v>
      </c>
      <c r="R17" s="28" t="s">
        <v>28</v>
      </c>
      <c r="T17" s="13" t="s">
        <v>29</v>
      </c>
      <c r="V17" s="27" t="s">
        <v>105</v>
      </c>
    </row>
    <row r="18" customHeight="1">
      <c r="A18" s="28" t="s">
        <v>369</v>
      </c>
      <c r="B18" s="61" t="s">
        <v>106</v>
      </c>
      <c r="D18" s="25" t="s">
        <v>359</v>
      </c>
      <c r="E18" s="63">
        <v>1</v>
      </c>
      <c r="F18" s="42">
        <v>1</v>
      </c>
      <c r="G18" s="20">
        <v>0.327</v>
      </c>
      <c r="H18" s="51" t="s">
        <v>107</v>
      </c>
      <c r="I18" s="51" t="s">
        <v>108</v>
      </c>
      <c r="J18" s="51" t="s">
        <v>108</v>
      </c>
      <c r="K18" s="29" t="s">
        <v>25</v>
      </c>
      <c r="L18" s="51" t="s">
        <v>47</v>
      </c>
      <c r="M18" s="19">
        <v>10.27</v>
      </c>
      <c r="N18" s="28" t="s">
        <v>8</v>
      </c>
      <c r="O18" s="32">
        <v>1</v>
      </c>
      <c r="P18" s="19">
        <v>10.27</v>
      </c>
      <c r="Q18" s="28" t="s">
        <v>109</v>
      </c>
      <c r="R18" s="28" t="s">
        <v>28</v>
      </c>
      <c r="T18" s="13" t="s">
        <v>29</v>
      </c>
      <c r="V18" s="27" t="s">
        <v>110</v>
      </c>
    </row>
    <row r="19" customHeight="1">
      <c r="A19" s="28" t="s">
        <v>369</v>
      </c>
      <c r="B19" s="61" t="s">
        <v>111</v>
      </c>
      <c r="D19" s="25" t="s">
        <v>359</v>
      </c>
      <c r="E19" s="63">
        <v>1</v>
      </c>
      <c r="F19" s="42">
        <v>1</v>
      </c>
      <c r="G19" s="20">
        <v>0.474</v>
      </c>
      <c r="H19" s="51" t="s">
        <v>45</v>
      </c>
      <c r="I19" s="51" t="s">
        <v>112</v>
      </c>
      <c r="J19" s="51" t="s">
        <v>112</v>
      </c>
      <c r="K19" s="29" t="s">
        <v>25</v>
      </c>
      <c r="L19" s="51" t="s">
        <v>98</v>
      </c>
      <c r="M19" s="19">
        <v>24.5</v>
      </c>
      <c r="N19" s="28" t="s">
        <v>8</v>
      </c>
      <c r="O19" s="32">
        <v>1</v>
      </c>
      <c r="P19" s="19">
        <v>24.5</v>
      </c>
      <c r="Q19" s="28" t="s">
        <v>113</v>
      </c>
      <c r="R19" s="28" t="s">
        <v>28</v>
      </c>
      <c r="T19" s="13" t="s">
        <v>29</v>
      </c>
      <c r="V19" s="27" t="s">
        <v>114</v>
      </c>
    </row>
    <row r="20" customHeight="1">
      <c r="A20" s="28" t="s">
        <v>369</v>
      </c>
      <c r="B20" s="61" t="s">
        <v>115</v>
      </c>
      <c r="D20" s="25" t="s">
        <v>359</v>
      </c>
      <c r="E20" s="63">
        <v>1</v>
      </c>
      <c r="F20" s="42">
        <v>1</v>
      </c>
      <c r="G20" s="20">
        <v>1.202</v>
      </c>
      <c r="H20" s="51" t="s">
        <v>23</v>
      </c>
      <c r="I20" s="51" t="s">
        <v>116</v>
      </c>
      <c r="J20" s="51" t="s">
        <v>116</v>
      </c>
      <c r="K20" s="29" t="s">
        <v>25</v>
      </c>
      <c r="L20" s="51" t="s">
        <v>117</v>
      </c>
      <c r="M20" s="19">
        <v>26.96</v>
      </c>
      <c r="N20" s="28" t="s">
        <v>8</v>
      </c>
      <c r="O20" s="32">
        <v>1</v>
      </c>
      <c r="P20" s="19">
        <v>26.96</v>
      </c>
      <c r="Q20" s="28" t="s">
        <v>118</v>
      </c>
      <c r="R20" s="28" t="s">
        <v>28</v>
      </c>
      <c r="T20" s="13" t="s">
        <v>29</v>
      </c>
      <c r="V20" s="27" t="s">
        <v>119</v>
      </c>
    </row>
    <row r="21" customHeight="1">
      <c r="A21" s="28" t="s">
        <v>369</v>
      </c>
      <c r="B21" s="61" t="s">
        <v>120</v>
      </c>
      <c r="D21" s="25" t="s">
        <v>359</v>
      </c>
      <c r="E21" s="63">
        <v>1</v>
      </c>
      <c r="F21" s="42">
        <v>1</v>
      </c>
      <c r="G21" s="20">
        <v>0.378</v>
      </c>
      <c r="H21" s="51" t="s">
        <v>45</v>
      </c>
      <c r="I21" s="51" t="s">
        <v>121</v>
      </c>
      <c r="J21" s="51" t="s">
        <v>121</v>
      </c>
      <c r="K21" s="29" t="s">
        <v>25</v>
      </c>
      <c r="L21" s="51" t="s">
        <v>122</v>
      </c>
      <c r="M21" s="19">
        <v>29</v>
      </c>
      <c r="N21" s="28" t="s">
        <v>8</v>
      </c>
      <c r="O21" s="32">
        <v>1</v>
      </c>
      <c r="P21" s="19">
        <v>29</v>
      </c>
      <c r="Q21" s="28" t="s">
        <v>123</v>
      </c>
      <c r="R21" s="28" t="s">
        <v>28</v>
      </c>
      <c r="T21" s="13" t="s">
        <v>29</v>
      </c>
      <c r="V21" s="27" t="s">
        <v>124</v>
      </c>
    </row>
    <row r="22" customHeight="1">
      <c r="A22" s="28" t="s">
        <v>369</v>
      </c>
      <c r="B22" s="61" t="s">
        <v>125</v>
      </c>
      <c r="C22" s="23" t="s">
        <v>349</v>
      </c>
      <c r="D22" s="23" t="s">
        <v>363</v>
      </c>
      <c r="E22" s="63">
        <v>1</v>
      </c>
      <c r="F22" s="42">
        <v>1</v>
      </c>
      <c r="G22" s="20">
        <v>1.8599999999999999</v>
      </c>
      <c r="H22" s="51" t="s">
        <v>126</v>
      </c>
      <c r="I22" s="51" t="s">
        <v>127</v>
      </c>
      <c r="J22" s="51" t="s">
        <v>127</v>
      </c>
      <c r="K22" s="29" t="s">
        <v>25</v>
      </c>
      <c r="L22" s="51" t="s">
        <v>52</v>
      </c>
      <c r="M22" s="19">
        <v>30</v>
      </c>
      <c r="N22" s="28" t="s">
        <v>8</v>
      </c>
      <c r="O22" s="32">
        <v>1</v>
      </c>
      <c r="P22" s="19">
        <v>30</v>
      </c>
      <c r="Q22" s="28" t="s">
        <v>128</v>
      </c>
      <c r="R22" s="28" t="s">
        <v>28</v>
      </c>
      <c r="T22" s="13" t="s">
        <v>29</v>
      </c>
      <c r="V22" s="27" t="s">
        <v>129</v>
      </c>
    </row>
    <row r="23" customHeight="1">
      <c r="A23" s="28" t="s">
        <v>369</v>
      </c>
      <c r="B23" s="61" t="s">
        <v>130</v>
      </c>
      <c r="D23" s="25" t="s">
        <v>361</v>
      </c>
      <c r="E23" s="63">
        <v>1</v>
      </c>
      <c r="F23" s="42">
        <v>1</v>
      </c>
      <c r="G23" s="20">
        <v>0.435</v>
      </c>
      <c r="H23" s="51" t="s">
        <v>45</v>
      </c>
      <c r="I23" s="51" t="s">
        <v>131</v>
      </c>
      <c r="J23" s="51" t="s">
        <v>131</v>
      </c>
      <c r="K23" s="29" t="s">
        <v>25</v>
      </c>
      <c r="L23" s="51" t="s">
        <v>52</v>
      </c>
      <c r="M23" s="19">
        <v>23.99</v>
      </c>
      <c r="N23" s="28" t="s">
        <v>8</v>
      </c>
      <c r="O23" s="32">
        <v>1</v>
      </c>
      <c r="P23" s="19">
        <v>23.99</v>
      </c>
      <c r="Q23" s="28" t="s">
        <v>132</v>
      </c>
      <c r="R23" s="28" t="s">
        <v>28</v>
      </c>
      <c r="T23" s="13" t="s">
        <v>29</v>
      </c>
      <c r="V23" s="27" t="s">
        <v>133</v>
      </c>
    </row>
    <row r="24" customHeight="1">
      <c r="A24" s="28" t="s">
        <v>369</v>
      </c>
      <c r="B24" s="61" t="s">
        <v>134</v>
      </c>
      <c r="C24" s="23" t="s">
        <v>349</v>
      </c>
      <c r="D24" s="23" t="s">
        <v>359</v>
      </c>
      <c r="E24" s="63">
        <v>1</v>
      </c>
      <c r="F24" s="42">
        <v>1</v>
      </c>
      <c r="G24" s="20">
        <v>1.433</v>
      </c>
      <c r="H24" s="51" t="s">
        <v>23</v>
      </c>
      <c r="I24" s="51" t="s">
        <v>135</v>
      </c>
      <c r="J24" s="51" t="s">
        <v>135</v>
      </c>
      <c r="K24" s="29" t="s">
        <v>25</v>
      </c>
      <c r="L24" s="51" t="s">
        <v>136</v>
      </c>
      <c r="M24" s="19">
        <v>30</v>
      </c>
      <c r="N24" s="28" t="s">
        <v>8</v>
      </c>
      <c r="O24" s="32">
        <v>1</v>
      </c>
      <c r="P24" s="19">
        <v>30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369</v>
      </c>
      <c r="B25" s="61" t="s">
        <v>139</v>
      </c>
      <c r="D25" s="25" t="s">
        <v>364</v>
      </c>
      <c r="E25" s="63">
        <v>1</v>
      </c>
      <c r="F25" s="42">
        <v>1</v>
      </c>
      <c r="G25" s="20">
        <v>0.517</v>
      </c>
      <c r="H25" s="51" t="s">
        <v>140</v>
      </c>
      <c r="I25" s="51" t="s">
        <v>141</v>
      </c>
      <c r="J25" s="51" t="s">
        <v>141</v>
      </c>
      <c r="K25" s="29" t="s">
        <v>25</v>
      </c>
      <c r="L25" s="51" t="s">
        <v>142</v>
      </c>
      <c r="M25" s="19">
        <v>26.27</v>
      </c>
      <c r="N25" s="28" t="s">
        <v>8</v>
      </c>
      <c r="O25" s="32">
        <v>1</v>
      </c>
      <c r="P25" s="19">
        <v>26.27</v>
      </c>
      <c r="Q25" s="28" t="s">
        <v>143</v>
      </c>
      <c r="R25" s="28" t="s">
        <v>28</v>
      </c>
      <c r="T25" s="13" t="s">
        <v>29</v>
      </c>
      <c r="V25" s="27" t="s">
        <v>144</v>
      </c>
    </row>
    <row r="26" customHeight="1">
      <c r="A26" s="28" t="s">
        <v>369</v>
      </c>
      <c r="B26" s="61" t="s">
        <v>145</v>
      </c>
      <c r="D26" s="25" t="s">
        <v>359</v>
      </c>
      <c r="E26" s="63">
        <v>1</v>
      </c>
      <c r="F26" s="42">
        <v>1</v>
      </c>
      <c r="G26" s="20">
        <v>0.181</v>
      </c>
      <c r="H26" s="51" t="s">
        <v>23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9">
        <v>9.98</v>
      </c>
      <c r="N26" s="28" t="s">
        <v>8</v>
      </c>
      <c r="O26" s="32">
        <v>1</v>
      </c>
      <c r="P26" s="19">
        <v>9.98</v>
      </c>
      <c r="Q26" s="28" t="s">
        <v>99</v>
      </c>
      <c r="R26" s="28" t="s">
        <v>28</v>
      </c>
      <c r="T26" s="13" t="s">
        <v>29</v>
      </c>
      <c r="V26" s="27" t="s">
        <v>100</v>
      </c>
    </row>
    <row r="27" customHeight="1">
      <c r="A27" s="28" t="s">
        <v>369</v>
      </c>
      <c r="B27" s="61" t="s">
        <v>148</v>
      </c>
      <c r="D27" s="25" t="s">
        <v>359</v>
      </c>
      <c r="E27" s="63">
        <v>1</v>
      </c>
      <c r="F27" s="42">
        <v>1</v>
      </c>
      <c r="G27" s="20">
        <v>0.38</v>
      </c>
      <c r="H27" s="51" t="s">
        <v>107</v>
      </c>
      <c r="I27" s="51" t="s">
        <v>149</v>
      </c>
      <c r="J27" s="51" t="s">
        <v>149</v>
      </c>
      <c r="K27" s="29" t="s">
        <v>25</v>
      </c>
      <c r="L27" s="51" t="s">
        <v>47</v>
      </c>
      <c r="M27" s="19">
        <v>27.85</v>
      </c>
      <c r="N27" s="28" t="s">
        <v>8</v>
      </c>
      <c r="O27" s="32">
        <v>1</v>
      </c>
      <c r="P27" s="19">
        <v>27.85</v>
      </c>
      <c r="Q27" s="28" t="s">
        <v>150</v>
      </c>
      <c r="R27" s="28" t="s">
        <v>28</v>
      </c>
      <c r="T27" s="13" t="s">
        <v>29</v>
      </c>
      <c r="V27" s="27" t="s">
        <v>151</v>
      </c>
    </row>
    <row r="28" customHeight="1">
      <c r="A28" s="28" t="s">
        <v>369</v>
      </c>
      <c r="B28" s="61" t="s">
        <v>152</v>
      </c>
      <c r="D28" s="25" t="s">
        <v>360</v>
      </c>
      <c r="E28" s="63">
        <v>1</v>
      </c>
      <c r="F28" s="42">
        <v>1</v>
      </c>
      <c r="G28" s="20">
        <v>0.572</v>
      </c>
      <c r="H28" s="51" t="s">
        <v>45</v>
      </c>
      <c r="I28" s="51" t="s">
        <v>153</v>
      </c>
      <c r="J28" s="51" t="s">
        <v>153</v>
      </c>
      <c r="K28" s="29" t="s">
        <v>25</v>
      </c>
      <c r="L28" s="51" t="s">
        <v>47</v>
      </c>
      <c r="M28" s="19">
        <v>26.49</v>
      </c>
      <c r="N28" s="28" t="s">
        <v>8</v>
      </c>
      <c r="O28" s="32">
        <v>1</v>
      </c>
      <c r="P28" s="19">
        <v>26.49</v>
      </c>
      <c r="Q28" s="28" t="s">
        <v>154</v>
      </c>
      <c r="R28" s="28" t="s">
        <v>28</v>
      </c>
      <c r="T28" s="13" t="s">
        <v>29</v>
      </c>
      <c r="V28" s="27" t="s">
        <v>155</v>
      </c>
    </row>
    <row r="29" customHeight="1">
      <c r="A29" s="28" t="s">
        <v>369</v>
      </c>
      <c r="B29" s="61" t="s">
        <v>156</v>
      </c>
      <c r="D29" s="25" t="s">
        <v>359</v>
      </c>
      <c r="E29" s="63">
        <v>1</v>
      </c>
      <c r="F29" s="42">
        <v>1</v>
      </c>
      <c r="G29" s="20">
        <v>2.5949999999999998</v>
      </c>
      <c r="H29" s="51" t="s">
        <v>157</v>
      </c>
      <c r="I29" s="51" t="s">
        <v>158</v>
      </c>
      <c r="J29" s="51" t="s">
        <v>158</v>
      </c>
      <c r="K29" s="29" t="s">
        <v>25</v>
      </c>
      <c r="L29" s="51" t="s">
        <v>98</v>
      </c>
      <c r="M29" s="19">
        <v>26.98</v>
      </c>
      <c r="N29" s="28" t="s">
        <v>8</v>
      </c>
      <c r="O29" s="32">
        <v>1</v>
      </c>
      <c r="P29" s="19">
        <v>26.98</v>
      </c>
      <c r="Q29" s="28" t="s">
        <v>159</v>
      </c>
      <c r="R29" s="28" t="s">
        <v>28</v>
      </c>
      <c r="T29" s="13" t="s">
        <v>29</v>
      </c>
      <c r="V29" s="27" t="s">
        <v>160</v>
      </c>
    </row>
    <row r="30" customHeight="1">
      <c r="A30" s="28" t="s">
        <v>370</v>
      </c>
      <c r="B30" s="61" t="s">
        <v>161</v>
      </c>
      <c r="C30" s="23" t="s">
        <v>349</v>
      </c>
      <c r="D30" s="23" t="s">
        <v>363</v>
      </c>
      <c r="E30" s="63">
        <v>1</v>
      </c>
      <c r="F30" s="42">
        <v>1</v>
      </c>
      <c r="G30" s="20">
        <v>1.111</v>
      </c>
      <c r="H30" s="51" t="s">
        <v>45</v>
      </c>
      <c r="I30" s="51" t="s">
        <v>162</v>
      </c>
      <c r="J30" s="51" t="s">
        <v>162</v>
      </c>
      <c r="K30" s="29" t="s">
        <v>25</v>
      </c>
      <c r="L30" s="51" t="s">
        <v>163</v>
      </c>
      <c r="M30" s="19">
        <v>94.04</v>
      </c>
      <c r="N30" s="28" t="s">
        <v>8</v>
      </c>
      <c r="O30" s="32">
        <v>1</v>
      </c>
      <c r="P30" s="19">
        <v>94.04</v>
      </c>
      <c r="Q30" s="28" t="s">
        <v>164</v>
      </c>
      <c r="R30" s="28" t="s">
        <v>28</v>
      </c>
      <c r="T30" s="13" t="s">
        <v>29</v>
      </c>
      <c r="V30" s="27" t="s">
        <v>165</v>
      </c>
    </row>
    <row r="31" customHeight="1">
      <c r="A31" s="28" t="s">
        <v>369</v>
      </c>
      <c r="B31" s="61" t="s">
        <v>166</v>
      </c>
      <c r="D31" s="25" t="s">
        <v>360</v>
      </c>
      <c r="E31" s="63">
        <v>1</v>
      </c>
      <c r="F31" s="42">
        <v>1</v>
      </c>
      <c r="G31" s="20">
        <v>0.472</v>
      </c>
      <c r="H31" s="51" t="s">
        <v>45</v>
      </c>
      <c r="I31" s="51" t="s">
        <v>167</v>
      </c>
      <c r="J31" s="51" t="s">
        <v>167</v>
      </c>
      <c r="K31" s="29" t="s">
        <v>25</v>
      </c>
      <c r="L31" s="51" t="s">
        <v>168</v>
      </c>
      <c r="M31" s="19">
        <v>16.99</v>
      </c>
      <c r="N31" s="28" t="s">
        <v>8</v>
      </c>
      <c r="O31" s="32">
        <v>1</v>
      </c>
      <c r="P31" s="19">
        <v>16.99</v>
      </c>
      <c r="Q31" s="28" t="s">
        <v>169</v>
      </c>
      <c r="R31" s="28" t="s">
        <v>28</v>
      </c>
      <c r="T31" s="13" t="s">
        <v>29</v>
      </c>
      <c r="V31" s="27" t="s">
        <v>170</v>
      </c>
    </row>
    <row r="32" customHeight="1">
      <c r="A32" s="28" t="s">
        <v>369</v>
      </c>
      <c r="B32" s="61" t="s">
        <v>171</v>
      </c>
      <c r="D32" s="25" t="s">
        <v>359</v>
      </c>
      <c r="E32" s="63">
        <v>1</v>
      </c>
      <c r="F32" s="42">
        <v>1</v>
      </c>
      <c r="G32" s="20">
        <v>1.9409999999999998</v>
      </c>
      <c r="H32" s="51" t="s">
        <v>172</v>
      </c>
      <c r="I32" s="51" t="s">
        <v>158</v>
      </c>
      <c r="J32" s="51" t="s">
        <v>158</v>
      </c>
      <c r="K32" s="29" t="s">
        <v>25</v>
      </c>
      <c r="L32" s="51" t="s">
        <v>98</v>
      </c>
      <c r="M32" s="19">
        <v>23.35</v>
      </c>
      <c r="N32" s="28" t="s">
        <v>8</v>
      </c>
      <c r="O32" s="32">
        <v>1</v>
      </c>
      <c r="P32" s="19">
        <v>23.35</v>
      </c>
      <c r="Q32" s="28" t="s">
        <v>159</v>
      </c>
      <c r="R32" s="28" t="s">
        <v>28</v>
      </c>
      <c r="T32" s="13" t="s">
        <v>29</v>
      </c>
      <c r="V32" s="27" t="s">
        <v>160</v>
      </c>
    </row>
    <row r="33" customHeight="1">
      <c r="A33" s="28" t="s">
        <v>369</v>
      </c>
      <c r="B33" s="61" t="s">
        <v>173</v>
      </c>
      <c r="D33" s="25" t="s">
        <v>362</v>
      </c>
      <c r="E33" s="63">
        <v>1</v>
      </c>
      <c r="F33" s="42">
        <v>1</v>
      </c>
      <c r="G33" s="20">
        <v>0.336</v>
      </c>
      <c r="H33" s="51" t="s">
        <v>45</v>
      </c>
      <c r="I33" s="51" t="s">
        <v>174</v>
      </c>
      <c r="J33" s="51" t="s">
        <v>174</v>
      </c>
      <c r="K33" s="29" t="s">
        <v>25</v>
      </c>
      <c r="L33" s="51" t="s">
        <v>175</v>
      </c>
      <c r="M33" s="19">
        <v>22.88</v>
      </c>
      <c r="N33" s="28" t="s">
        <v>8</v>
      </c>
      <c r="O33" s="32">
        <v>1</v>
      </c>
      <c r="P33" s="19">
        <v>22.88</v>
      </c>
      <c r="Q33" s="28" t="s">
        <v>176</v>
      </c>
      <c r="R33" s="28" t="s">
        <v>28</v>
      </c>
      <c r="T33" s="13" t="s">
        <v>29</v>
      </c>
      <c r="V33" s="27" t="s">
        <v>177</v>
      </c>
    </row>
    <row r="34" customHeight="1">
      <c r="A34" s="28" t="s">
        <v>370</v>
      </c>
      <c r="B34" s="61" t="s">
        <v>178</v>
      </c>
      <c r="C34" s="23" t="s">
        <v>349</v>
      </c>
      <c r="D34" s="23" t="s">
        <v>362</v>
      </c>
      <c r="E34" s="63">
        <v>1</v>
      </c>
      <c r="F34" s="42">
        <v>1</v>
      </c>
      <c r="G34" s="20">
        <v>4.9399999999999995</v>
      </c>
      <c r="H34" s="51" t="s">
        <v>23</v>
      </c>
      <c r="I34" s="51" t="s">
        <v>179</v>
      </c>
      <c r="J34" s="51" t="s">
        <v>179</v>
      </c>
      <c r="K34" s="29" t="s">
        <v>25</v>
      </c>
      <c r="L34" s="51" t="s">
        <v>52</v>
      </c>
      <c r="M34" s="19">
        <v>98</v>
      </c>
      <c r="N34" s="28" t="s">
        <v>8</v>
      </c>
      <c r="O34" s="32">
        <v>1</v>
      </c>
      <c r="P34" s="19">
        <v>98</v>
      </c>
      <c r="Q34" s="28" t="s">
        <v>180</v>
      </c>
      <c r="R34" s="28" t="s">
        <v>28</v>
      </c>
      <c r="T34" s="13" t="s">
        <v>29</v>
      </c>
      <c r="V34" s="27" t="s">
        <v>181</v>
      </c>
    </row>
    <row r="35" customHeight="1">
      <c r="A35" s="28" t="s">
        <v>369</v>
      </c>
      <c r="B35" s="61" t="s">
        <v>182</v>
      </c>
      <c r="D35" s="25" t="s">
        <v>359</v>
      </c>
      <c r="E35" s="63">
        <v>1</v>
      </c>
      <c r="F35" s="42">
        <v>1</v>
      </c>
      <c r="G35" s="20">
        <v>0.862</v>
      </c>
      <c r="H35" s="51" t="s">
        <v>23</v>
      </c>
      <c r="I35" s="51" t="s">
        <v>183</v>
      </c>
      <c r="J35" s="51" t="s">
        <v>183</v>
      </c>
      <c r="K35" s="29" t="s">
        <v>25</v>
      </c>
      <c r="L35" s="51" t="s">
        <v>184</v>
      </c>
      <c r="M35" s="19">
        <v>25</v>
      </c>
      <c r="N35" s="28" t="s">
        <v>8</v>
      </c>
      <c r="O35" s="32">
        <v>1</v>
      </c>
      <c r="P35" s="19">
        <v>25</v>
      </c>
      <c r="Q35" s="28" t="s">
        <v>185</v>
      </c>
      <c r="R35" s="28" t="s">
        <v>28</v>
      </c>
      <c r="T35" s="13" t="s">
        <v>29</v>
      </c>
      <c r="V35" s="27" t="s">
        <v>186</v>
      </c>
    </row>
    <row r="36" customHeight="1">
      <c r="A36" s="28" t="s">
        <v>369</v>
      </c>
      <c r="B36" s="61" t="s">
        <v>187</v>
      </c>
      <c r="D36" s="25" t="s">
        <v>363</v>
      </c>
      <c r="E36" s="63">
        <v>1</v>
      </c>
      <c r="F36" s="42">
        <v>1</v>
      </c>
      <c r="G36" s="20">
        <v>0.916</v>
      </c>
      <c r="H36" s="51" t="s">
        <v>188</v>
      </c>
      <c r="I36" s="51" t="s">
        <v>189</v>
      </c>
      <c r="J36" s="51" t="s">
        <v>189</v>
      </c>
      <c r="K36" s="29" t="s">
        <v>25</v>
      </c>
      <c r="L36" s="51" t="s">
        <v>52</v>
      </c>
      <c r="M36" s="19">
        <v>23.2</v>
      </c>
      <c r="N36" s="28" t="s">
        <v>8</v>
      </c>
      <c r="O36" s="32">
        <v>1</v>
      </c>
      <c r="P36" s="19">
        <v>23.2</v>
      </c>
      <c r="Q36" s="28" t="s">
        <v>190</v>
      </c>
      <c r="R36" s="28" t="s">
        <v>28</v>
      </c>
      <c r="T36" s="13" t="s">
        <v>29</v>
      </c>
      <c r="V36" s="27" t="s">
        <v>191</v>
      </c>
    </row>
    <row r="37" customHeight="1">
      <c r="A37" s="28" t="s">
        <v>369</v>
      </c>
      <c r="B37" s="61" t="s">
        <v>192</v>
      </c>
      <c r="D37" s="25" t="s">
        <v>362</v>
      </c>
      <c r="E37" s="63">
        <v>1</v>
      </c>
      <c r="F37" s="42">
        <v>1</v>
      </c>
      <c r="G37" s="20">
        <v>1.479</v>
      </c>
      <c r="H37" s="51" t="s">
        <v>45</v>
      </c>
      <c r="I37" s="51" t="s">
        <v>193</v>
      </c>
      <c r="J37" s="51" t="s">
        <v>193</v>
      </c>
      <c r="K37" s="29" t="s">
        <v>25</v>
      </c>
      <c r="L37" s="51" t="s">
        <v>52</v>
      </c>
      <c r="M37" s="19">
        <v>28.18</v>
      </c>
      <c r="N37" s="28" t="s">
        <v>8</v>
      </c>
      <c r="O37" s="32">
        <v>1</v>
      </c>
      <c r="P37" s="19">
        <v>28.18</v>
      </c>
      <c r="Q37" s="28" t="s">
        <v>194</v>
      </c>
      <c r="R37" s="28" t="s">
        <v>28</v>
      </c>
      <c r="T37" s="13" t="s">
        <v>29</v>
      </c>
      <c r="V37" s="27" t="s">
        <v>195</v>
      </c>
    </row>
    <row r="38" customHeight="1">
      <c r="A38" s="28" t="s">
        <v>370</v>
      </c>
      <c r="B38" s="61" t="s">
        <v>196</v>
      </c>
      <c r="C38" s="23" t="s">
        <v>349</v>
      </c>
      <c r="D38" s="23" t="s">
        <v>363</v>
      </c>
      <c r="E38" s="63">
        <v>1</v>
      </c>
      <c r="F38" s="42">
        <v>1</v>
      </c>
      <c r="G38" s="20">
        <v>2.799</v>
      </c>
      <c r="H38" s="51" t="s">
        <v>23</v>
      </c>
      <c r="I38" s="51" t="s">
        <v>197</v>
      </c>
      <c r="J38" s="51" t="s">
        <v>197</v>
      </c>
      <c r="K38" s="29" t="s">
        <v>25</v>
      </c>
      <c r="L38" s="51" t="s">
        <v>52</v>
      </c>
      <c r="M38" s="19">
        <v>165</v>
      </c>
      <c r="N38" s="28" t="s">
        <v>8</v>
      </c>
      <c r="O38" s="32">
        <v>1</v>
      </c>
      <c r="P38" s="19">
        <v>165</v>
      </c>
      <c r="Q38" s="28" t="s">
        <v>198</v>
      </c>
      <c r="R38" s="28" t="s">
        <v>28</v>
      </c>
      <c r="T38" s="13" t="s">
        <v>29</v>
      </c>
      <c r="V38" s="27" t="s">
        <v>199</v>
      </c>
    </row>
    <row r="39" customHeight="1">
      <c r="A39" s="28" t="s">
        <v>369</v>
      </c>
      <c r="B39" s="61" t="s">
        <v>200</v>
      </c>
      <c r="D39" s="25" t="s">
        <v>359</v>
      </c>
      <c r="E39" s="63">
        <v>1</v>
      </c>
      <c r="F39" s="42">
        <v>1</v>
      </c>
      <c r="G39" s="20">
        <v>0.227</v>
      </c>
      <c r="H39" s="51" t="s">
        <v>201</v>
      </c>
      <c r="I39" s="51" t="s">
        <v>202</v>
      </c>
      <c r="J39" s="51" t="s">
        <v>202</v>
      </c>
      <c r="K39" s="29" t="s">
        <v>25</v>
      </c>
      <c r="L39" s="51" t="s">
        <v>117</v>
      </c>
      <c r="M39" s="19">
        <v>22.86</v>
      </c>
      <c r="N39" s="28" t="s">
        <v>8</v>
      </c>
      <c r="O39" s="32">
        <v>1</v>
      </c>
      <c r="P39" s="19">
        <v>22.86</v>
      </c>
      <c r="Q39" s="28" t="s">
        <v>203</v>
      </c>
      <c r="R39" s="28" t="s">
        <v>28</v>
      </c>
      <c r="T39" s="13" t="s">
        <v>29</v>
      </c>
      <c r="V39" s="27" t="s">
        <v>204</v>
      </c>
    </row>
    <row r="40" customHeight="1">
      <c r="A40" s="28" t="s">
        <v>369</v>
      </c>
      <c r="B40" s="61" t="s">
        <v>205</v>
      </c>
      <c r="D40" s="25" t="s">
        <v>360</v>
      </c>
      <c r="E40" s="63">
        <v>1</v>
      </c>
      <c r="F40" s="42">
        <v>1</v>
      </c>
      <c r="G40" s="20">
        <v>0.8</v>
      </c>
      <c r="H40" s="51" t="s">
        <v>206</v>
      </c>
      <c r="I40" s="51" t="s">
        <v>207</v>
      </c>
      <c r="J40" s="51" t="s">
        <v>207</v>
      </c>
      <c r="K40" s="29" t="s">
        <v>25</v>
      </c>
      <c r="L40" s="51" t="s">
        <v>98</v>
      </c>
      <c r="M40" s="19">
        <v>21.16</v>
      </c>
      <c r="N40" s="28" t="s">
        <v>8</v>
      </c>
      <c r="O40" s="32">
        <v>1</v>
      </c>
      <c r="P40" s="19">
        <v>21.16</v>
      </c>
      <c r="Q40" s="28" t="s">
        <v>208</v>
      </c>
      <c r="R40" s="28" t="s">
        <v>28</v>
      </c>
      <c r="T40" s="13" t="s">
        <v>29</v>
      </c>
      <c r="V40" s="27" t="s">
        <v>209</v>
      </c>
    </row>
    <row r="41" customHeight="1">
      <c r="A41" s="28" t="s">
        <v>369</v>
      </c>
      <c r="B41" s="61" t="s">
        <v>210</v>
      </c>
      <c r="D41" s="25" t="s">
        <v>360</v>
      </c>
      <c r="E41" s="63">
        <v>1</v>
      </c>
      <c r="F41" s="42">
        <v>1</v>
      </c>
      <c r="G41" s="20">
        <v>0.626</v>
      </c>
      <c r="H41" s="51" t="s">
        <v>211</v>
      </c>
      <c r="I41" s="51" t="s">
        <v>212</v>
      </c>
      <c r="J41" s="51" t="s">
        <v>212</v>
      </c>
      <c r="K41" s="29" t="s">
        <v>25</v>
      </c>
      <c r="L41" s="51" t="s">
        <v>47</v>
      </c>
      <c r="M41" s="19">
        <v>29.94</v>
      </c>
      <c r="N41" s="28" t="s">
        <v>8</v>
      </c>
      <c r="O41" s="32">
        <v>1</v>
      </c>
      <c r="P41" s="19">
        <v>29.94</v>
      </c>
      <c r="Q41" s="28" t="s">
        <v>213</v>
      </c>
      <c r="R41" s="28" t="s">
        <v>28</v>
      </c>
      <c r="T41" s="13" t="s">
        <v>29</v>
      </c>
      <c r="V41" s="27" t="s">
        <v>214</v>
      </c>
    </row>
    <row r="42" customHeight="1">
      <c r="A42" s="28" t="s">
        <v>369</v>
      </c>
      <c r="B42" s="61" t="s">
        <v>215</v>
      </c>
      <c r="D42" s="25" t="s">
        <v>359</v>
      </c>
      <c r="E42" s="63">
        <v>1</v>
      </c>
      <c r="F42" s="42">
        <v>1</v>
      </c>
      <c r="G42" s="20">
        <v>0.694</v>
      </c>
      <c r="H42" s="51" t="s">
        <v>216</v>
      </c>
      <c r="I42" s="51" t="s">
        <v>217</v>
      </c>
      <c r="J42" s="51" t="s">
        <v>217</v>
      </c>
      <c r="K42" s="29" t="s">
        <v>25</v>
      </c>
      <c r="L42" s="51" t="s">
        <v>98</v>
      </c>
      <c r="M42" s="19">
        <v>19.98</v>
      </c>
      <c r="N42" s="28" t="s">
        <v>8</v>
      </c>
      <c r="O42" s="32">
        <v>1</v>
      </c>
      <c r="P42" s="19">
        <v>19.98</v>
      </c>
      <c r="Q42" s="28" t="s">
        <v>218</v>
      </c>
      <c r="R42" s="28" t="s">
        <v>28</v>
      </c>
      <c r="T42" s="13" t="s">
        <v>29</v>
      </c>
      <c r="V42" s="27" t="s">
        <v>219</v>
      </c>
    </row>
    <row r="43" customHeight="1">
      <c r="A43" s="28" t="s">
        <v>369</v>
      </c>
      <c r="B43" s="61" t="s">
        <v>220</v>
      </c>
      <c r="D43" s="25" t="s">
        <v>359</v>
      </c>
      <c r="E43" s="63">
        <v>1</v>
      </c>
      <c r="F43" s="42">
        <v>1</v>
      </c>
      <c r="G43" s="20">
        <v>0.59</v>
      </c>
      <c r="H43" s="51" t="s">
        <v>201</v>
      </c>
      <c r="I43" s="51" t="s">
        <v>221</v>
      </c>
      <c r="J43" s="51" t="s">
        <v>221</v>
      </c>
      <c r="K43" s="29" t="s">
        <v>25</v>
      </c>
      <c r="L43" s="51" t="s">
        <v>98</v>
      </c>
      <c r="M43" s="19">
        <v>24.5</v>
      </c>
      <c r="N43" s="28" t="s">
        <v>8</v>
      </c>
      <c r="O43" s="32">
        <v>1</v>
      </c>
      <c r="P43" s="19">
        <v>24.5</v>
      </c>
      <c r="Q43" s="28" t="s">
        <v>113</v>
      </c>
      <c r="R43" s="28" t="s">
        <v>28</v>
      </c>
      <c r="T43" s="13" t="s">
        <v>29</v>
      </c>
      <c r="V43" s="27" t="s">
        <v>114</v>
      </c>
    </row>
    <row r="44" customHeight="1">
      <c r="A44" s="28" t="s">
        <v>369</v>
      </c>
      <c r="B44" s="61" t="s">
        <v>222</v>
      </c>
      <c r="D44" s="25" t="s">
        <v>363</v>
      </c>
      <c r="E44" s="63">
        <v>1</v>
      </c>
      <c r="F44" s="42">
        <v>1</v>
      </c>
      <c r="G44" s="20">
        <v>0.594</v>
      </c>
      <c r="H44" s="51" t="s">
        <v>223</v>
      </c>
      <c r="I44" s="51" t="s">
        <v>224</v>
      </c>
      <c r="J44" s="51" t="s">
        <v>224</v>
      </c>
      <c r="K44" s="29" t="s">
        <v>25</v>
      </c>
      <c r="L44" s="51" t="s">
        <v>52</v>
      </c>
      <c r="M44" s="19">
        <v>29</v>
      </c>
      <c r="N44" s="28" t="s">
        <v>8</v>
      </c>
      <c r="O44" s="32">
        <v>1</v>
      </c>
      <c r="P44" s="19">
        <v>29</v>
      </c>
      <c r="Q44" s="28" t="s">
        <v>225</v>
      </c>
      <c r="R44" s="28" t="s">
        <v>28</v>
      </c>
      <c r="T44" s="13" t="s">
        <v>29</v>
      </c>
      <c r="V44" s="27" t="s">
        <v>226</v>
      </c>
    </row>
    <row r="45" customHeight="1">
      <c r="A45" s="28" t="s">
        <v>370</v>
      </c>
      <c r="B45" s="61" t="s">
        <v>227</v>
      </c>
      <c r="C45" s="23" t="s">
        <v>349</v>
      </c>
      <c r="D45" s="23" t="s">
        <v>361</v>
      </c>
      <c r="E45" s="63">
        <v>1</v>
      </c>
      <c r="F45" s="42">
        <v>1</v>
      </c>
      <c r="G45" s="20">
        <v>1.56</v>
      </c>
      <c r="H45" s="51" t="s">
        <v>228</v>
      </c>
      <c r="I45" s="51" t="s">
        <v>229</v>
      </c>
      <c r="J45" s="51" t="s">
        <v>229</v>
      </c>
      <c r="K45" s="29" t="s">
        <v>25</v>
      </c>
      <c r="L45" s="51" t="s">
        <v>52</v>
      </c>
      <c r="M45" s="19">
        <v>54.12</v>
      </c>
      <c r="N45" s="28" t="s">
        <v>8</v>
      </c>
      <c r="O45" s="32">
        <v>1</v>
      </c>
      <c r="P45" s="19">
        <v>54.12</v>
      </c>
      <c r="Q45" s="28" t="s">
        <v>230</v>
      </c>
      <c r="R45" s="28" t="s">
        <v>28</v>
      </c>
      <c r="T45" s="13" t="s">
        <v>29</v>
      </c>
      <c r="V45" s="27" t="s">
        <v>231</v>
      </c>
    </row>
    <row r="46" customHeight="1">
      <c r="A46" s="28" t="s">
        <v>369</v>
      </c>
      <c r="B46" s="61" t="s">
        <v>232</v>
      </c>
      <c r="D46" s="25" t="s">
        <v>359</v>
      </c>
      <c r="E46" s="63">
        <v>1</v>
      </c>
      <c r="F46" s="42">
        <v>1</v>
      </c>
      <c r="G46" s="20">
        <v>0.445</v>
      </c>
      <c r="H46" s="51" t="s">
        <v>206</v>
      </c>
      <c r="I46" s="51" t="s">
        <v>233</v>
      </c>
      <c r="J46" s="51" t="s">
        <v>233</v>
      </c>
      <c r="K46" s="29" t="s">
        <v>25</v>
      </c>
      <c r="L46" s="51" t="s">
        <v>98</v>
      </c>
      <c r="M46" s="19">
        <v>26.81</v>
      </c>
      <c r="N46" s="28" t="s">
        <v>8</v>
      </c>
      <c r="O46" s="32">
        <v>1</v>
      </c>
      <c r="P46" s="19">
        <v>26.81</v>
      </c>
      <c r="Q46" s="28" t="s">
        <v>208</v>
      </c>
      <c r="R46" s="28" t="s">
        <v>28</v>
      </c>
      <c r="T46" s="13" t="s">
        <v>29</v>
      </c>
      <c r="V46" s="27" t="s">
        <v>209</v>
      </c>
    </row>
    <row r="47" customHeight="1">
      <c r="A47" s="28" t="s">
        <v>369</v>
      </c>
      <c r="B47" s="61" t="s">
        <v>234</v>
      </c>
      <c r="D47" s="25" t="s">
        <v>359</v>
      </c>
      <c r="E47" s="63">
        <v>1</v>
      </c>
      <c r="F47" s="42">
        <v>1</v>
      </c>
      <c r="G47" s="20">
        <v>0.481</v>
      </c>
      <c r="H47" s="51" t="s">
        <v>157</v>
      </c>
      <c r="I47" s="51" t="s">
        <v>235</v>
      </c>
      <c r="J47" s="51" t="s">
        <v>235</v>
      </c>
      <c r="K47" s="29" t="s">
        <v>25</v>
      </c>
      <c r="L47" s="51" t="s">
        <v>98</v>
      </c>
      <c r="M47" s="19">
        <v>21.98</v>
      </c>
      <c r="N47" s="28" t="s">
        <v>8</v>
      </c>
      <c r="O47" s="32">
        <v>1</v>
      </c>
      <c r="P47" s="19">
        <v>21.98</v>
      </c>
      <c r="Q47" s="28" t="s">
        <v>236</v>
      </c>
      <c r="R47" s="28" t="s">
        <v>28</v>
      </c>
      <c r="T47" s="13" t="s">
        <v>29</v>
      </c>
      <c r="V47" s="27" t="s">
        <v>237</v>
      </c>
    </row>
    <row r="48" customHeight="1">
      <c r="A48" s="28" t="s">
        <v>369</v>
      </c>
      <c r="B48" s="61" t="s">
        <v>238</v>
      </c>
      <c r="D48" s="25" t="s">
        <v>359</v>
      </c>
      <c r="E48" s="63">
        <v>1</v>
      </c>
      <c r="F48" s="42">
        <v>1</v>
      </c>
      <c r="G48" s="20">
        <v>0.05</v>
      </c>
      <c r="H48" s="51" t="s">
        <v>239</v>
      </c>
      <c r="I48" s="51" t="s">
        <v>62</v>
      </c>
      <c r="J48" s="51" t="s">
        <v>62</v>
      </c>
      <c r="K48" s="29" t="s">
        <v>25</v>
      </c>
      <c r="L48" s="51" t="s">
        <v>63</v>
      </c>
      <c r="M48" s="19">
        <v>3.73</v>
      </c>
      <c r="N48" s="28" t="s">
        <v>8</v>
      </c>
      <c r="O48" s="32">
        <v>1</v>
      </c>
      <c r="P48" s="19">
        <v>3.73</v>
      </c>
      <c r="Q48" s="28" t="s">
        <v>64</v>
      </c>
      <c r="R48" s="28" t="s">
        <v>28</v>
      </c>
      <c r="T48" s="13" t="s">
        <v>29</v>
      </c>
      <c r="V48" s="27" t="s">
        <v>65</v>
      </c>
    </row>
    <row r="49" customHeight="1">
      <c r="A49" s="28" t="s">
        <v>369</v>
      </c>
      <c r="B49" s="61" t="s">
        <v>240</v>
      </c>
      <c r="D49" s="25" t="s">
        <v>359</v>
      </c>
      <c r="E49" s="63">
        <v>1</v>
      </c>
      <c r="F49" s="42">
        <v>1</v>
      </c>
      <c r="G49" s="20">
        <v>0.821</v>
      </c>
      <c r="H49" s="51" t="s">
        <v>241</v>
      </c>
      <c r="I49" s="51" t="s">
        <v>242</v>
      </c>
      <c r="J49" s="51" t="s">
        <v>242</v>
      </c>
      <c r="K49" s="29" t="s">
        <v>25</v>
      </c>
      <c r="L49" s="51" t="s">
        <v>98</v>
      </c>
      <c r="M49" s="19">
        <v>19.68</v>
      </c>
      <c r="N49" s="28" t="s">
        <v>8</v>
      </c>
      <c r="O49" s="32">
        <v>1</v>
      </c>
      <c r="P49" s="19">
        <v>19.68</v>
      </c>
      <c r="Q49" s="28" t="s">
        <v>243</v>
      </c>
      <c r="R49" s="28" t="s">
        <v>28</v>
      </c>
      <c r="T49" s="13" t="s">
        <v>29</v>
      </c>
      <c r="V49" s="27" t="s">
        <v>244</v>
      </c>
    </row>
    <row r="50" customHeight="1">
      <c r="A50" s="28" t="s">
        <v>369</v>
      </c>
      <c r="B50" s="61" t="s">
        <v>245</v>
      </c>
      <c r="D50" s="25" t="s">
        <v>359</v>
      </c>
      <c r="E50" s="63">
        <v>1</v>
      </c>
      <c r="F50" s="42">
        <v>1</v>
      </c>
      <c r="G50" s="20">
        <v>1.71</v>
      </c>
      <c r="H50" s="51" t="s">
        <v>246</v>
      </c>
      <c r="I50" s="51" t="s">
        <v>247</v>
      </c>
      <c r="J50" s="51" t="s">
        <v>247</v>
      </c>
      <c r="K50" s="29" t="s">
        <v>25</v>
      </c>
      <c r="L50" s="51" t="s">
        <v>117</v>
      </c>
      <c r="M50" s="19">
        <v>19.2</v>
      </c>
      <c r="N50" s="28" t="s">
        <v>8</v>
      </c>
      <c r="O50" s="32">
        <v>1</v>
      </c>
      <c r="P50" s="19">
        <v>19.2</v>
      </c>
      <c r="Q50" s="28" t="s">
        <v>248</v>
      </c>
      <c r="R50" s="28" t="s">
        <v>28</v>
      </c>
      <c r="T50" s="13" t="s">
        <v>29</v>
      </c>
      <c r="V50" s="27" t="s">
        <v>249</v>
      </c>
    </row>
    <row r="51" customHeight="1">
      <c r="A51" s="28" t="s">
        <v>369</v>
      </c>
      <c r="B51" s="61" t="s">
        <v>250</v>
      </c>
      <c r="D51" s="25" t="s">
        <v>364</v>
      </c>
      <c r="E51" s="63">
        <v>1</v>
      </c>
      <c r="F51" s="42">
        <v>1</v>
      </c>
      <c r="G51" s="20">
        <v>1.089</v>
      </c>
      <c r="H51" s="51" t="s">
        <v>251</v>
      </c>
      <c r="I51" s="51" t="s">
        <v>252</v>
      </c>
      <c r="J51" s="51" t="s">
        <v>252</v>
      </c>
      <c r="K51" s="29" t="s">
        <v>25</v>
      </c>
      <c r="L51" s="51" t="s">
        <v>142</v>
      </c>
      <c r="M51" s="19">
        <v>21.04</v>
      </c>
      <c r="N51" s="28" t="s">
        <v>8</v>
      </c>
      <c r="O51" s="32">
        <v>1</v>
      </c>
      <c r="P51" s="19">
        <v>21.04</v>
      </c>
      <c r="Q51" s="28" t="s">
        <v>253</v>
      </c>
      <c r="R51" s="28" t="s">
        <v>28</v>
      </c>
      <c r="T51" s="13" t="s">
        <v>29</v>
      </c>
      <c r="V51" s="27" t="s">
        <v>254</v>
      </c>
    </row>
    <row r="52" customHeight="1">
      <c r="A52" s="28" t="s">
        <v>369</v>
      </c>
      <c r="B52" s="61" t="s">
        <v>255</v>
      </c>
      <c r="D52" s="25" t="s">
        <v>359</v>
      </c>
      <c r="E52" s="63">
        <v>1</v>
      </c>
      <c r="F52" s="42">
        <v>1</v>
      </c>
      <c r="G52" s="20">
        <v>0.15</v>
      </c>
      <c r="H52" s="51" t="s">
        <v>256</v>
      </c>
      <c r="I52" s="51" t="s">
        <v>257</v>
      </c>
      <c r="J52" s="51" t="s">
        <v>257</v>
      </c>
      <c r="K52" s="29" t="s">
        <v>25</v>
      </c>
      <c r="L52" s="51" t="s">
        <v>57</v>
      </c>
      <c r="M52" s="19">
        <v>14.95</v>
      </c>
      <c r="N52" s="28" t="s">
        <v>8</v>
      </c>
      <c r="O52" s="32">
        <v>1</v>
      </c>
      <c r="P52" s="19">
        <v>14.95</v>
      </c>
      <c r="Q52" s="28" t="s">
        <v>258</v>
      </c>
      <c r="R52" s="28" t="s">
        <v>28</v>
      </c>
      <c r="T52" s="13" t="s">
        <v>29</v>
      </c>
      <c r="V52" s="27" t="s">
        <v>259</v>
      </c>
    </row>
    <row r="53" customHeight="1">
      <c r="A53" s="28" t="s">
        <v>369</v>
      </c>
      <c r="B53" s="61" t="s">
        <v>260</v>
      </c>
      <c r="D53" s="25" t="s">
        <v>359</v>
      </c>
      <c r="E53" s="63">
        <v>1</v>
      </c>
      <c r="F53" s="42">
        <v>1</v>
      </c>
      <c r="G53" s="20">
        <v>0.181</v>
      </c>
      <c r="H53" s="51" t="s">
        <v>261</v>
      </c>
      <c r="I53" s="51" t="s">
        <v>257</v>
      </c>
      <c r="J53" s="51" t="s">
        <v>257</v>
      </c>
      <c r="K53" s="29" t="s">
        <v>25</v>
      </c>
      <c r="L53" s="51" t="s">
        <v>57</v>
      </c>
      <c r="M53" s="19">
        <v>24</v>
      </c>
      <c r="N53" s="28" t="s">
        <v>8</v>
      </c>
      <c r="O53" s="32">
        <v>1</v>
      </c>
      <c r="P53" s="19">
        <v>24</v>
      </c>
      <c r="Q53" s="28" t="s">
        <v>258</v>
      </c>
      <c r="R53" s="28" t="s">
        <v>28</v>
      </c>
      <c r="T53" s="13" t="s">
        <v>29</v>
      </c>
      <c r="V53" s="27" t="s">
        <v>259</v>
      </c>
    </row>
    <row r="54" customHeight="1">
      <c r="A54" s="28" t="s">
        <v>370</v>
      </c>
      <c r="B54" s="61" t="s">
        <v>262</v>
      </c>
      <c r="C54" s="23" t="s">
        <v>349</v>
      </c>
      <c r="D54" s="23" t="s">
        <v>359</v>
      </c>
      <c r="E54" s="63">
        <v>1</v>
      </c>
      <c r="F54" s="42">
        <v>1</v>
      </c>
      <c r="G54" s="20">
        <v>0.259</v>
      </c>
      <c r="H54" s="51" t="s">
        <v>23</v>
      </c>
      <c r="I54" s="51" t="s">
        <v>263</v>
      </c>
      <c r="J54" s="51" t="s">
        <v>263</v>
      </c>
      <c r="K54" s="29" t="s">
        <v>25</v>
      </c>
      <c r="L54" s="51" t="s">
        <v>264</v>
      </c>
      <c r="M54" s="19">
        <v>42.46</v>
      </c>
      <c r="N54" s="28" t="s">
        <v>8</v>
      </c>
      <c r="O54" s="32">
        <v>1</v>
      </c>
      <c r="P54" s="19">
        <v>42.46</v>
      </c>
      <c r="Q54" s="28" t="s">
        <v>265</v>
      </c>
      <c r="R54" s="28" t="s">
        <v>28</v>
      </c>
      <c r="T54" s="13" t="s">
        <v>29</v>
      </c>
      <c r="V54" s="27" t="s">
        <v>266</v>
      </c>
    </row>
    <row r="55" customHeight="1">
      <c r="A55" s="28" t="s">
        <v>369</v>
      </c>
      <c r="B55" s="61" t="s">
        <v>267</v>
      </c>
      <c r="D55" s="25" t="s">
        <v>359</v>
      </c>
      <c r="E55" s="63">
        <v>1</v>
      </c>
      <c r="F55" s="42">
        <v>1</v>
      </c>
      <c r="G55" s="20">
        <v>0.458</v>
      </c>
      <c r="H55" s="51" t="s">
        <v>23</v>
      </c>
      <c r="I55" s="51" t="s">
        <v>268</v>
      </c>
      <c r="J55" s="51" t="s">
        <v>268</v>
      </c>
      <c r="K55" s="29" t="s">
        <v>25</v>
      </c>
      <c r="L55" s="51" t="s">
        <v>269</v>
      </c>
      <c r="M55" s="19">
        <v>10.45</v>
      </c>
      <c r="N55" s="28" t="s">
        <v>8</v>
      </c>
      <c r="O55" s="32">
        <v>1</v>
      </c>
      <c r="P55" s="19">
        <v>10.45</v>
      </c>
      <c r="Q55" s="28" t="s">
        <v>270</v>
      </c>
      <c r="R55" s="28" t="s">
        <v>28</v>
      </c>
      <c r="T55" s="13" t="s">
        <v>29</v>
      </c>
      <c r="V55" s="27" t="s">
        <v>271</v>
      </c>
    </row>
    <row r="56" customHeight="1">
      <c r="A56" s="28" t="s">
        <v>369</v>
      </c>
      <c r="B56" s="61" t="s">
        <v>272</v>
      </c>
      <c r="D56" s="25" t="s">
        <v>363</v>
      </c>
      <c r="E56" s="63">
        <v>1</v>
      </c>
      <c r="F56" s="42">
        <v>1</v>
      </c>
      <c r="G56" s="20">
        <v>0.522</v>
      </c>
      <c r="H56" s="51" t="s">
        <v>23</v>
      </c>
      <c r="I56" s="51" t="s">
        <v>202</v>
      </c>
      <c r="J56" s="51" t="s">
        <v>202</v>
      </c>
      <c r="K56" s="29" t="s">
        <v>25</v>
      </c>
      <c r="L56" s="51" t="s">
        <v>52</v>
      </c>
      <c r="M56" s="19">
        <v>14.55</v>
      </c>
      <c r="N56" s="28" t="s">
        <v>8</v>
      </c>
      <c r="O56" s="32">
        <v>1</v>
      </c>
      <c r="P56" s="19">
        <v>14.55</v>
      </c>
      <c r="Q56" s="28" t="s">
        <v>203</v>
      </c>
      <c r="R56" s="28" t="s">
        <v>28</v>
      </c>
      <c r="T56" s="13" t="s">
        <v>29</v>
      </c>
      <c r="V56" s="27" t="s">
        <v>204</v>
      </c>
    </row>
    <row r="57" customHeight="1">
      <c r="A57" s="28" t="s">
        <v>369</v>
      </c>
      <c r="B57" s="61" t="s">
        <v>273</v>
      </c>
      <c r="D57" s="25" t="s">
        <v>359</v>
      </c>
      <c r="E57" s="63">
        <v>1</v>
      </c>
      <c r="F57" s="42">
        <v>1</v>
      </c>
      <c r="G57" s="20">
        <v>0.76</v>
      </c>
      <c r="H57" s="51" t="s">
        <v>274</v>
      </c>
      <c r="I57" s="51" t="s">
        <v>275</v>
      </c>
      <c r="J57" s="51" t="s">
        <v>275</v>
      </c>
      <c r="K57" s="29" t="s">
        <v>25</v>
      </c>
      <c r="L57" s="51" t="s">
        <v>98</v>
      </c>
      <c r="M57" s="19">
        <v>18.89</v>
      </c>
      <c r="N57" s="28" t="s">
        <v>8</v>
      </c>
      <c r="O57" s="32">
        <v>1</v>
      </c>
      <c r="P57" s="19">
        <v>18.89</v>
      </c>
      <c r="Q57" s="28" t="s">
        <v>276</v>
      </c>
      <c r="R57" s="28" t="s">
        <v>28</v>
      </c>
      <c r="T57" s="13" t="s">
        <v>29</v>
      </c>
      <c r="V57" s="27" t="s">
        <v>277</v>
      </c>
    </row>
    <row r="58" customHeight="1">
      <c r="A58" s="28" t="s">
        <v>369</v>
      </c>
      <c r="B58" s="61" t="s">
        <v>278</v>
      </c>
      <c r="D58" s="25" t="s">
        <v>359</v>
      </c>
      <c r="E58" s="63">
        <v>1</v>
      </c>
      <c r="F58" s="42">
        <v>1</v>
      </c>
      <c r="G58" s="20">
        <v>0.64</v>
      </c>
      <c r="H58" s="51" t="s">
        <v>23</v>
      </c>
      <c r="I58" s="51" t="s">
        <v>279</v>
      </c>
      <c r="J58" s="51" t="s">
        <v>279</v>
      </c>
      <c r="K58" s="29" t="s">
        <v>25</v>
      </c>
      <c r="L58" s="51" t="s">
        <v>98</v>
      </c>
      <c r="M58" s="19">
        <v>27.88</v>
      </c>
      <c r="N58" s="28" t="s">
        <v>8</v>
      </c>
      <c r="O58" s="32">
        <v>1</v>
      </c>
      <c r="P58" s="19">
        <v>27.88</v>
      </c>
      <c r="Q58" s="28" t="s">
        <v>280</v>
      </c>
      <c r="R58" s="28" t="s">
        <v>28</v>
      </c>
      <c r="T58" s="13" t="s">
        <v>29</v>
      </c>
      <c r="V58" s="27" t="s">
        <v>281</v>
      </c>
    </row>
    <row r="59" customHeight="1">
      <c r="A59" s="28" t="s">
        <v>369</v>
      </c>
      <c r="B59" s="61" t="s">
        <v>282</v>
      </c>
      <c r="D59" s="25" t="s">
        <v>359</v>
      </c>
      <c r="E59" s="63">
        <v>1</v>
      </c>
      <c r="F59" s="42">
        <v>1</v>
      </c>
      <c r="G59" s="20">
        <v>0.336</v>
      </c>
      <c r="H59" s="51" t="s">
        <v>283</v>
      </c>
      <c r="I59" s="51" t="s">
        <v>284</v>
      </c>
      <c r="J59" s="51" t="s">
        <v>284</v>
      </c>
      <c r="K59" s="29" t="s">
        <v>25</v>
      </c>
      <c r="L59" s="51" t="s">
        <v>57</v>
      </c>
      <c r="M59" s="19">
        <v>9.89</v>
      </c>
      <c r="N59" s="28" t="s">
        <v>8</v>
      </c>
      <c r="O59" s="32">
        <v>1</v>
      </c>
      <c r="P59" s="19">
        <v>9.89</v>
      </c>
      <c r="Q59" s="28" t="s">
        <v>285</v>
      </c>
      <c r="R59" s="28" t="s">
        <v>28</v>
      </c>
      <c r="T59" s="13" t="s">
        <v>29</v>
      </c>
      <c r="V59" s="27" t="s">
        <v>286</v>
      </c>
    </row>
    <row r="60" customHeight="1">
      <c r="A60" s="28" t="s">
        <v>369</v>
      </c>
      <c r="B60" s="61" t="s">
        <v>287</v>
      </c>
      <c r="C60" s="23" t="s">
        <v>349</v>
      </c>
      <c r="D60" s="23" t="s">
        <v>360</v>
      </c>
      <c r="E60" s="63">
        <v>1</v>
      </c>
      <c r="F60" s="42">
        <v>1</v>
      </c>
      <c r="G60" s="20">
        <v>0.62</v>
      </c>
      <c r="H60" s="51" t="s">
        <v>107</v>
      </c>
      <c r="I60" s="51" t="s">
        <v>288</v>
      </c>
      <c r="J60" s="51" t="s">
        <v>288</v>
      </c>
      <c r="K60" s="29" t="s">
        <v>25</v>
      </c>
      <c r="L60" s="51" t="s">
        <v>98</v>
      </c>
      <c r="M60" s="19">
        <v>30</v>
      </c>
      <c r="N60" s="28" t="s">
        <v>8</v>
      </c>
      <c r="O60" s="32">
        <v>1</v>
      </c>
      <c r="P60" s="19">
        <v>30</v>
      </c>
      <c r="Q60" s="28" t="s">
        <v>289</v>
      </c>
      <c r="R60" s="28" t="s">
        <v>28</v>
      </c>
      <c r="T60" s="13" t="s">
        <v>29</v>
      </c>
      <c r="V60" s="27" t="s">
        <v>290</v>
      </c>
    </row>
    <row r="61" customHeight="1">
      <c r="A61" s="28" t="s">
        <v>369</v>
      </c>
      <c r="B61" s="61" t="s">
        <v>291</v>
      </c>
      <c r="D61" s="25" t="s">
        <v>359</v>
      </c>
      <c r="E61" s="63">
        <v>1</v>
      </c>
      <c r="F61" s="42">
        <v>1</v>
      </c>
      <c r="G61" s="20">
        <v>0.236</v>
      </c>
      <c r="H61" s="51" t="s">
        <v>292</v>
      </c>
      <c r="I61" s="51" t="s">
        <v>293</v>
      </c>
      <c r="J61" s="51" t="s">
        <v>293</v>
      </c>
      <c r="K61" s="29" t="s">
        <v>25</v>
      </c>
      <c r="L61" s="51" t="s">
        <v>57</v>
      </c>
      <c r="M61" s="19">
        <v>9</v>
      </c>
      <c r="N61" s="28" t="s">
        <v>8</v>
      </c>
      <c r="O61" s="32">
        <v>1</v>
      </c>
      <c r="P61" s="19">
        <v>9</v>
      </c>
      <c r="Q61" s="28" t="s">
        <v>289</v>
      </c>
      <c r="R61" s="28" t="s">
        <v>28</v>
      </c>
      <c r="T61" s="13" t="s">
        <v>29</v>
      </c>
      <c r="V61" s="27" t="s">
        <v>290</v>
      </c>
    </row>
    <row r="62" customHeight="1">
      <c r="A62" s="28" t="s">
        <v>369</v>
      </c>
      <c r="B62" s="61" t="s">
        <v>294</v>
      </c>
      <c r="D62" s="25" t="s">
        <v>359</v>
      </c>
      <c r="E62" s="63">
        <v>1</v>
      </c>
      <c r="F62" s="42">
        <v>1</v>
      </c>
      <c r="G62" s="20">
        <v>1.379</v>
      </c>
      <c r="H62" s="51" t="s">
        <v>45</v>
      </c>
      <c r="I62" s="51" t="s">
        <v>295</v>
      </c>
      <c r="J62" s="51" t="s">
        <v>295</v>
      </c>
      <c r="K62" s="29" t="s">
        <v>25</v>
      </c>
      <c r="L62" s="51" t="s">
        <v>57</v>
      </c>
      <c r="M62" s="19">
        <v>28.4</v>
      </c>
      <c r="N62" s="28" t="s">
        <v>8</v>
      </c>
      <c r="O62" s="32">
        <v>1</v>
      </c>
      <c r="P62" s="19">
        <v>28.4</v>
      </c>
      <c r="Q62" s="28" t="s">
        <v>296</v>
      </c>
      <c r="R62" s="28" t="s">
        <v>28</v>
      </c>
      <c r="T62" s="13" t="s">
        <v>29</v>
      </c>
      <c r="V62" s="27" t="s">
        <v>297</v>
      </c>
    </row>
    <row r="63" customHeight="1">
      <c r="A63" s="28" t="s">
        <v>369</v>
      </c>
      <c r="B63" s="61" t="s">
        <v>298</v>
      </c>
      <c r="C63" s="23" t="s">
        <v>349</v>
      </c>
      <c r="D63" s="23" t="s">
        <v>359</v>
      </c>
      <c r="E63" s="63">
        <v>1</v>
      </c>
      <c r="F63" s="42">
        <v>1</v>
      </c>
      <c r="G63" s="20">
        <v>0.222</v>
      </c>
      <c r="H63" s="51" t="s">
        <v>299</v>
      </c>
      <c r="I63" s="51" t="s">
        <v>300</v>
      </c>
      <c r="J63" s="51" t="s">
        <v>300</v>
      </c>
      <c r="K63" s="29" t="s">
        <v>25</v>
      </c>
      <c r="L63" s="51" t="s">
        <v>301</v>
      </c>
      <c r="M63" s="19">
        <v>30</v>
      </c>
      <c r="N63" s="28" t="s">
        <v>8</v>
      </c>
      <c r="O63" s="32">
        <v>1</v>
      </c>
      <c r="P63" s="19">
        <v>30</v>
      </c>
      <c r="Q63" s="28" t="s">
        <v>302</v>
      </c>
      <c r="R63" s="28" t="s">
        <v>28</v>
      </c>
      <c r="T63" s="13" t="s">
        <v>29</v>
      </c>
      <c r="V63" s="27" t="s">
        <v>303</v>
      </c>
    </row>
    <row r="64" customHeight="1">
      <c r="A64" s="28" t="s">
        <v>369</v>
      </c>
      <c r="B64" s="61" t="s">
        <v>304</v>
      </c>
      <c r="D64" s="25" t="s">
        <v>359</v>
      </c>
      <c r="E64" s="63">
        <v>1</v>
      </c>
      <c r="F64" s="42">
        <v>1</v>
      </c>
      <c r="G64" s="20">
        <v>0.558</v>
      </c>
      <c r="H64" s="51" t="s">
        <v>305</v>
      </c>
      <c r="I64" s="51" t="s">
        <v>306</v>
      </c>
      <c r="J64" s="51" t="s">
        <v>306</v>
      </c>
      <c r="K64" s="29" t="s">
        <v>25</v>
      </c>
      <c r="L64" s="51" t="s">
        <v>307</v>
      </c>
      <c r="M64" s="19">
        <v>20</v>
      </c>
      <c r="N64" s="28" t="s">
        <v>8</v>
      </c>
      <c r="O64" s="32">
        <v>1</v>
      </c>
      <c r="P64" s="19">
        <v>20</v>
      </c>
      <c r="Q64" s="28" t="s">
        <v>308</v>
      </c>
      <c r="R64" s="28" t="s">
        <v>28</v>
      </c>
      <c r="T64" s="13" t="s">
        <v>29</v>
      </c>
      <c r="V64" s="27" t="s">
        <v>309</v>
      </c>
    </row>
    <row r="65" customHeight="1">
      <c r="A65" s="28" t="s">
        <v>369</v>
      </c>
      <c r="B65" s="61" t="s">
        <v>310</v>
      </c>
      <c r="D65" s="25" t="s">
        <v>359</v>
      </c>
      <c r="E65" s="63">
        <v>1</v>
      </c>
      <c r="F65" s="42">
        <v>1</v>
      </c>
      <c r="G65" s="20">
        <v>4.654</v>
      </c>
      <c r="H65" s="51" t="s">
        <v>23</v>
      </c>
      <c r="I65" s="51" t="s">
        <v>311</v>
      </c>
      <c r="J65" s="51" t="s">
        <v>311</v>
      </c>
      <c r="K65" s="29" t="s">
        <v>25</v>
      </c>
      <c r="L65" s="51" t="s">
        <v>312</v>
      </c>
      <c r="M65" s="19">
        <v>4</v>
      </c>
      <c r="N65" s="28" t="s">
        <v>8</v>
      </c>
      <c r="O65" s="32">
        <v>1</v>
      </c>
      <c r="P65" s="19">
        <v>4</v>
      </c>
      <c r="Q65" s="28" t="s">
        <v>313</v>
      </c>
      <c r="R65" s="28" t="s">
        <v>28</v>
      </c>
      <c r="T65" s="13" t="s">
        <v>29</v>
      </c>
      <c r="V65" s="27" t="s">
        <v>314</v>
      </c>
    </row>
    <row r="66" customHeight="1">
      <c r="A66" s="28" t="s">
        <v>370</v>
      </c>
      <c r="B66" s="61" t="s">
        <v>315</v>
      </c>
      <c r="C66" s="23" t="s">
        <v>349</v>
      </c>
      <c r="D66" s="23" t="s">
        <v>363</v>
      </c>
      <c r="E66" s="63">
        <v>1</v>
      </c>
      <c r="F66" s="42">
        <v>1</v>
      </c>
      <c r="G66" s="20">
        <v>1.315</v>
      </c>
      <c r="H66" s="51" t="s">
        <v>316</v>
      </c>
      <c r="I66" s="51" t="s">
        <v>317</v>
      </c>
      <c r="J66" s="51" t="s">
        <v>317</v>
      </c>
      <c r="K66" s="29" t="s">
        <v>25</v>
      </c>
      <c r="L66" s="51" t="s">
        <v>52</v>
      </c>
      <c r="M66" s="19">
        <v>81.64</v>
      </c>
      <c r="N66" s="28" t="s">
        <v>8</v>
      </c>
      <c r="O66" s="32">
        <v>1</v>
      </c>
      <c r="P66" s="19">
        <v>81.64</v>
      </c>
      <c r="Q66" s="28" t="s">
        <v>318</v>
      </c>
      <c r="R66" s="28" t="s">
        <v>28</v>
      </c>
      <c r="T66" s="13" t="s">
        <v>29</v>
      </c>
      <c r="V66" s="27" t="s">
        <v>319</v>
      </c>
    </row>
    <row r="67" customHeight="1">
      <c r="A67" s="28" t="s">
        <v>369</v>
      </c>
      <c r="B67" s="61" t="s">
        <v>320</v>
      </c>
      <c r="D67" s="25" t="s">
        <v>359</v>
      </c>
      <c r="E67" s="63">
        <v>1</v>
      </c>
      <c r="F67" s="42">
        <v>1</v>
      </c>
      <c r="G67" s="20">
        <v>0.064</v>
      </c>
      <c r="H67" s="51" t="s">
        <v>206</v>
      </c>
      <c r="I67" s="51" t="s">
        <v>321</v>
      </c>
      <c r="J67" s="51" t="s">
        <v>321</v>
      </c>
      <c r="K67" s="29" t="s">
        <v>25</v>
      </c>
      <c r="L67" s="51" t="s">
        <v>26</v>
      </c>
      <c r="M67" s="19">
        <v>0.01</v>
      </c>
      <c r="N67" s="28" t="s">
        <v>8</v>
      </c>
      <c r="O67" s="32">
        <v>1</v>
      </c>
      <c r="P67" s="19">
        <v>0.01</v>
      </c>
      <c r="Q67" s="28" t="s">
        <v>322</v>
      </c>
      <c r="R67" s="28" t="s">
        <v>28</v>
      </c>
      <c r="T67" s="13" t="s">
        <v>29</v>
      </c>
      <c r="V67" s="27" t="s">
        <v>323</v>
      </c>
    </row>
    <row r="68" customHeight="1">
      <c r="A68" s="28" t="s">
        <v>369</v>
      </c>
      <c r="B68" s="61" t="s">
        <v>324</v>
      </c>
      <c r="D68" s="25" t="s">
        <v>362</v>
      </c>
      <c r="E68" s="63">
        <v>1</v>
      </c>
      <c r="F68" s="42">
        <v>1</v>
      </c>
      <c r="G68" s="20">
        <v>0.662</v>
      </c>
      <c r="H68" s="51" t="s">
        <v>23</v>
      </c>
      <c r="I68" s="51" t="s">
        <v>325</v>
      </c>
      <c r="J68" s="51" t="s">
        <v>325</v>
      </c>
      <c r="K68" s="29" t="s">
        <v>25</v>
      </c>
      <c r="L68" s="51" t="s">
        <v>52</v>
      </c>
      <c r="M68" s="19">
        <v>24.25</v>
      </c>
      <c r="N68" s="28" t="s">
        <v>8</v>
      </c>
      <c r="O68" s="32">
        <v>1</v>
      </c>
      <c r="P68" s="19">
        <v>24.25</v>
      </c>
      <c r="Q68" s="28" t="s">
        <v>326</v>
      </c>
      <c r="R68" s="28" t="s">
        <v>28</v>
      </c>
      <c r="T68" s="13" t="s">
        <v>29</v>
      </c>
      <c r="V68" s="27" t="s">
        <v>327</v>
      </c>
    </row>
    <row r="69" customHeight="1">
      <c r="A69" s="28" t="s">
        <v>369</v>
      </c>
      <c r="B69" s="61" t="s">
        <v>328</v>
      </c>
      <c r="D69" s="25" t="s">
        <v>359</v>
      </c>
      <c r="E69" s="63">
        <v>1</v>
      </c>
      <c r="F69" s="42">
        <v>1</v>
      </c>
      <c r="G69" s="20">
        <v>0.358</v>
      </c>
      <c r="H69" s="51" t="s">
        <v>23</v>
      </c>
      <c r="I69" s="51" t="s">
        <v>329</v>
      </c>
      <c r="J69" s="51" t="s">
        <v>329</v>
      </c>
      <c r="K69" s="29" t="s">
        <v>25</v>
      </c>
      <c r="L69" s="51" t="s">
        <v>98</v>
      </c>
      <c r="M69" s="19">
        <v>29.98</v>
      </c>
      <c r="N69" s="28" t="s">
        <v>8</v>
      </c>
      <c r="O69" s="32">
        <v>1</v>
      </c>
      <c r="P69" s="19">
        <v>29.98</v>
      </c>
      <c r="Q69" s="28" t="s">
        <v>330</v>
      </c>
      <c r="R69" s="28" t="s">
        <v>28</v>
      </c>
      <c r="T69" s="13" t="s">
        <v>29</v>
      </c>
      <c r="V69" s="27" t="s">
        <v>331</v>
      </c>
    </row>
    <row r="70" customHeight="1">
      <c r="A70" s="28" t="s">
        <v>369</v>
      </c>
      <c r="B70" s="61" t="s">
        <v>332</v>
      </c>
      <c r="D70" s="25" t="s">
        <v>359</v>
      </c>
      <c r="E70" s="63">
        <v>1</v>
      </c>
      <c r="F70" s="42">
        <v>1</v>
      </c>
      <c r="G70" s="20">
        <v>0.027</v>
      </c>
      <c r="H70" s="51" t="s">
        <v>206</v>
      </c>
      <c r="I70" s="51" t="s">
        <v>321</v>
      </c>
      <c r="J70" s="51" t="s">
        <v>321</v>
      </c>
      <c r="K70" s="29" t="s">
        <v>25</v>
      </c>
      <c r="L70" s="51" t="s">
        <v>26</v>
      </c>
      <c r="M70" s="19">
        <v>0.01</v>
      </c>
      <c r="N70" s="28" t="s">
        <v>8</v>
      </c>
      <c r="O70" s="32">
        <v>1</v>
      </c>
      <c r="P70" s="19">
        <v>0.01</v>
      </c>
      <c r="Q70" s="28" t="s">
        <v>322</v>
      </c>
      <c r="R70" s="28" t="s">
        <v>28</v>
      </c>
      <c r="T70" s="13" t="s">
        <v>29</v>
      </c>
      <c r="V70" s="27" t="s">
        <v>323</v>
      </c>
    </row>
    <row r="71" customHeight="1">
      <c r="A71" s="28" t="s">
        <v>369</v>
      </c>
      <c r="B71" s="61" t="s">
        <v>333</v>
      </c>
      <c r="D71" s="25" t="s">
        <v>359</v>
      </c>
      <c r="E71" s="63">
        <v>1</v>
      </c>
      <c r="F71" s="42">
        <v>1</v>
      </c>
      <c r="G71" s="20">
        <v>0.621</v>
      </c>
      <c r="H71" s="51" t="s">
        <v>334</v>
      </c>
      <c r="I71" s="51" t="s">
        <v>335</v>
      </c>
      <c r="J71" s="51" t="s">
        <v>335</v>
      </c>
      <c r="K71" s="29" t="s">
        <v>25</v>
      </c>
      <c r="L71" s="51" t="s">
        <v>98</v>
      </c>
      <c r="M71" s="19">
        <v>20</v>
      </c>
      <c r="N71" s="28" t="s">
        <v>8</v>
      </c>
      <c r="O71" s="32">
        <v>1</v>
      </c>
      <c r="P71" s="19">
        <v>20</v>
      </c>
      <c r="Q71" s="28" t="s">
        <v>336</v>
      </c>
      <c r="R71" s="28" t="s">
        <v>28</v>
      </c>
      <c r="T71" s="13" t="s">
        <v>29</v>
      </c>
      <c r="V71" s="27" t="s">
        <v>337</v>
      </c>
    </row>
    <row r="72" customHeight="1">
      <c r="A72" s="28" t="s">
        <v>369</v>
      </c>
      <c r="B72" s="61" t="s">
        <v>338</v>
      </c>
      <c r="D72" s="25" t="s">
        <v>359</v>
      </c>
      <c r="E72" s="63">
        <v>1</v>
      </c>
      <c r="F72" s="42">
        <v>1</v>
      </c>
      <c r="G72" s="20">
        <v>0.648</v>
      </c>
      <c r="H72" s="51" t="s">
        <v>107</v>
      </c>
      <c r="I72" s="51" t="s">
        <v>339</v>
      </c>
      <c r="J72" s="51" t="s">
        <v>339</v>
      </c>
      <c r="K72" s="29" t="s">
        <v>25</v>
      </c>
      <c r="L72" s="51" t="s">
        <v>98</v>
      </c>
      <c r="M72" s="19">
        <v>18.2</v>
      </c>
      <c r="N72" s="28" t="s">
        <v>8</v>
      </c>
      <c r="O72" s="32">
        <v>1</v>
      </c>
      <c r="P72" s="19">
        <v>18.2</v>
      </c>
      <c r="Q72" s="28" t="s">
        <v>340</v>
      </c>
      <c r="R72" s="28" t="s">
        <v>28</v>
      </c>
      <c r="T72" s="13" t="s">
        <v>29</v>
      </c>
      <c r="V72" s="27" t="s">
        <v>341</v>
      </c>
    </row>
    <row r="73" customHeight="1">
      <c r="A73" s="28" t="s">
        <v>369</v>
      </c>
      <c r="B73" s="61" t="s">
        <v>342</v>
      </c>
      <c r="D73" s="25" t="s">
        <v>360</v>
      </c>
      <c r="E73" s="63">
        <v>1</v>
      </c>
      <c r="F73" s="42">
        <v>1</v>
      </c>
      <c r="G73" s="20">
        <v>0.454</v>
      </c>
      <c r="H73" s="51" t="s">
        <v>343</v>
      </c>
      <c r="I73" s="51" t="s">
        <v>344</v>
      </c>
      <c r="J73" s="51" t="s">
        <v>344</v>
      </c>
      <c r="K73" s="29" t="s">
        <v>25</v>
      </c>
      <c r="L73" s="51" t="s">
        <v>57</v>
      </c>
      <c r="M73" s="19">
        <v>11.27</v>
      </c>
      <c r="N73" s="28" t="s">
        <v>8</v>
      </c>
      <c r="O73" s="32">
        <v>1</v>
      </c>
      <c r="P73" s="19">
        <v>11.27</v>
      </c>
      <c r="Q73" s="28" t="s">
        <v>345</v>
      </c>
      <c r="R73" s="28" t="s">
        <v>28</v>
      </c>
      <c r="T73" s="13" t="s">
        <v>29</v>
      </c>
      <c r="V73" s="27" t="s">
        <v>346</v>
      </c>
    </row>
    <row r="74" customHeight="1">
      <c r="D74" s="3">
        <v>1524534</v>
      </c>
      <c r="E74" s="64" t="s">
        <v>34</v>
      </c>
    </row>
    <row r="75" customHeight="1">
      <c r="D75" s="3">
        <v>1482224</v>
      </c>
    </row>
    <row r="76" customHeight="1">
      <c r="C76" s="62"/>
      <c r="D76" s="15">
        <v>1524536</v>
      </c>
      <c r="E76" s="43" t="s">
        <v>350</v>
      </c>
    </row>
    <row r="77" customHeight="1">
      <c r="C77" s="62" t="s">
        <v>351</v>
      </c>
      <c r="D77" s="15">
        <v>1486222</v>
      </c>
      <c r="E77" s="30"/>
      <c r="F77" s="63">
        <f>COUNTIF(A3:A73,"Cold Storage")</f>
        <v>0</v>
      </c>
    </row>
    <row r="78" customHeight="1">
      <c r="C78" s="62" t="s">
        <v>352</v>
      </c>
      <c r="D78" s="15">
        <v>1524538</v>
      </c>
      <c r="E78" s="30"/>
      <c r="F78" s="63">
        <f>COUNTIF(A3:A73,"A/c Customer")</f>
        <v>0</v>
      </c>
    </row>
    <row r="79" customHeight="1">
      <c r="C79" s="62" t="s">
        <v>28</v>
      </c>
      <c r="D79" s="15">
        <v>1524536</v>
      </c>
      <c r="E79" s="30"/>
      <c r="F79" s="63">
        <f>COUNTIF(A3:A73,"DTP")</f>
        <v>0</v>
      </c>
    </row>
    <row r="80" customHeight="1">
      <c r="C80" s="62" t="s">
        <v>347</v>
      </c>
      <c r="D80" s="15">
        <v>1524538</v>
      </c>
      <c r="E80" s="30"/>
      <c r="F80" s="63">
        <f>COUNTIF(A3:A73,"Low Value")</f>
        <v>0</v>
      </c>
    </row>
    <row r="81" customHeight="1">
      <c r="C81" s="62" t="s">
        <v>353</v>
      </c>
      <c r="D81" s="15">
        <v>1524538</v>
      </c>
      <c r="E81" s="30"/>
      <c r="F81" s="63">
        <f>E2-SUM(E77:E80)</f>
        <v>71</v>
      </c>
    </row>
    <row r="82" customHeight="1">
      <c r="C82" s="62" t="s">
        <v>354</v>
      </c>
      <c r="D82" s="15">
        <v>1482222</v>
      </c>
      <c r="E82" s="30"/>
      <c r="F82" s="49">
        <f>E2-F2</f>
        <v>0</v>
      </c>
    </row>
    <row r="83" customHeight="1">
      <c r="C83" s="62" t="s">
        <v>355</v>
      </c>
      <c r="D83" s="15">
        <v>1524534</v>
      </c>
      <c r="E83" s="30"/>
      <c r="F83" s="52" t="s">
        <v>21</v>
      </c>
    </row>
    <row r="84" customHeight="1">
      <c r="C84" s="62" t="s">
        <v>356</v>
      </c>
      <c r="D84" s="15">
        <v>1482224</v>
      </c>
      <c r="E84" s="30"/>
      <c r="F84" s="36">
        <f>B2-E80</f>
        <v>71</v>
      </c>
    </row>
    <row r="85" customHeight="1">
      <c r="C85" s="62"/>
      <c r="D85" s="15">
        <v>1524534</v>
      </c>
      <c r="E85" s="30"/>
    </row>
    <row r="86" customHeight="1">
      <c r="C86" s="62"/>
      <c r="D86" s="15">
        <v>1524534</v>
      </c>
      <c r="E86" s="30"/>
    </row>
    <row r="87" customHeight="1">
      <c r="C87" s="62"/>
      <c r="D87" s="15">
        <v>1524536</v>
      </c>
      <c r="E87" s="30"/>
    </row>
    <row r="88" customHeight="1">
      <c r="C88" s="62"/>
      <c r="D88" s="15">
        <v>1524510</v>
      </c>
      <c r="E88" s="30"/>
    </row>
    <row r="89" customHeight="1">
      <c r="C89" s="62"/>
      <c r="D89" s="15">
        <v>1486222</v>
      </c>
      <c r="E89" s="30"/>
    </row>
    <row r="90" customHeight="1">
      <c r="C90" s="62"/>
      <c r="D90" s="15">
        <v>1524536</v>
      </c>
      <c r="E90" s="30"/>
    </row>
    <row r="91" customHeight="1">
      <c r="C91" s="62"/>
      <c r="D91" s="15">
        <v>1524534</v>
      </c>
      <c r="E91" s="30"/>
    </row>
    <row r="92" customHeight="1">
      <c r="C92" s="62"/>
      <c r="D92" s="15">
        <v>1524534</v>
      </c>
      <c r="E92" s="30"/>
    </row>
    <row r="93" customHeight="1">
      <c r="C93" s="62"/>
      <c r="D93" s="15">
        <v>1524534</v>
      </c>
      <c r="E93" s="30"/>
    </row>
    <row r="94" customHeight="1">
      <c r="D94" s="3">
        <v>1524538</v>
      </c>
    </row>
    <row r="95" customHeight="1">
      <c r="D95" s="3">
        <v>1486230</v>
      </c>
    </row>
    <row r="96" customHeight="1">
      <c r="D96" s="3">
        <v>1486222</v>
      </c>
    </row>
    <row r="97" customHeight="1">
      <c r="D97" s="3">
        <v>1524538</v>
      </c>
    </row>
    <row r="98" customHeight="1">
      <c r="D98" s="3">
        <v>1482222</v>
      </c>
    </row>
    <row r="99" customHeight="1">
      <c r="D99" s="3">
        <v>1524536</v>
      </c>
    </row>
    <row r="100" customHeight="1">
      <c r="D100" s="3">
        <v>1482224</v>
      </c>
    </row>
    <row r="101" customHeight="1">
      <c r="D101" s="3">
        <v>1524534</v>
      </c>
    </row>
    <row r="102" customHeight="1">
      <c r="D102" s="3">
        <v>1524534</v>
      </c>
    </row>
    <row r="103" customHeight="1">
      <c r="D103" s="3">
        <v>1524534</v>
      </c>
    </row>
    <row r="104" customHeight="1">
      <c r="D104" s="3">
        <v>1524536</v>
      </c>
    </row>
    <row r="105" customHeight="1">
      <c r="D105" s="3">
        <v>1482227</v>
      </c>
    </row>
    <row r="106" customHeight="1">
      <c r="D106" s="3">
        <v>1524534</v>
      </c>
    </row>
    <row r="107" customHeight="1">
      <c r="D107" s="3">
        <v>1486225</v>
      </c>
    </row>
    <row r="108" customHeight="1">
      <c r="D108" s="3">
        <v>1524534</v>
      </c>
    </row>
    <row r="109" customHeight="1">
      <c r="D109" s="3">
        <v>1524536</v>
      </c>
    </row>
    <row r="110" customHeight="1">
      <c r="D110" s="3">
        <v>1524579</v>
      </c>
    </row>
    <row r="111" customHeight="1">
      <c r="D111" s="3">
        <v>1524538</v>
      </c>
    </row>
    <row r="112" customHeight="1">
      <c r="D112" s="3">
        <v>1486222</v>
      </c>
    </row>
    <row r="113" customHeight="1">
      <c r="D113" s="3">
        <v>1486230</v>
      </c>
    </row>
    <row r="114" customHeight="1">
      <c r="D114" s="3">
        <v>1524578</v>
      </c>
    </row>
    <row r="115" customHeight="1">
      <c r="D115" s="3">
        <v>1524536</v>
      </c>
    </row>
    <row r="116" customHeight="1">
      <c r="D116" s="3">
        <v>1482224</v>
      </c>
    </row>
    <row r="117" customHeight="1">
      <c r="D117" s="3">
        <v>1486230</v>
      </c>
    </row>
    <row r="118" customHeight="1">
      <c r="D118" s="3">
        <v>1482224</v>
      </c>
    </row>
    <row r="119" customHeight="1">
      <c r="D119" s="3">
        <v>1482224</v>
      </c>
    </row>
    <row r="120" customHeight="1">
      <c r="D120" s="3">
        <v>1482224</v>
      </c>
    </row>
    <row r="121" customHeight="1">
      <c r="D121" s="3">
        <v>1524510</v>
      </c>
    </row>
    <row r="122" customHeight="1">
      <c r="D122" s="3">
        <v>1486222</v>
      </c>
    </row>
    <row r="123" customHeight="1">
      <c r="D123" s="3">
        <v>1524538</v>
      </c>
    </row>
    <row r="124" customHeight="1">
      <c r="D124" s="3">
        <v>1486229</v>
      </c>
    </row>
    <row r="125" customHeight="1">
      <c r="D125" s="3">
        <v>1482224</v>
      </c>
    </row>
    <row r="126" customHeight="1">
      <c r="D126" s="3">
        <v>1482224</v>
      </c>
    </row>
    <row r="127" customHeight="1">
      <c r="D127" s="3">
        <v>1524580</v>
      </c>
    </row>
    <row r="128" customHeight="1">
      <c r="D128" s="3">
        <v>1524538</v>
      </c>
    </row>
    <row r="129" customHeight="1">
      <c r="D129" s="3">
        <v>1486222</v>
      </c>
    </row>
    <row r="130" customHeight="1">
      <c r="D130" s="3">
        <v>1524536</v>
      </c>
    </row>
    <row r="131" customHeight="1">
      <c r="D131" s="3">
        <v>1486229</v>
      </c>
    </row>
    <row r="132" customHeight="1">
      <c r="D132" s="3">
        <v>1482224</v>
      </c>
    </row>
    <row r="133" customHeight="1">
      <c r="D133" s="3">
        <v>1482224</v>
      </c>
    </row>
    <row r="134" customHeight="1">
      <c r="D134" s="3">
        <v>1524391</v>
      </c>
    </row>
    <row r="135" customHeight="1">
      <c r="D135" s="3">
        <v>1524538</v>
      </c>
    </row>
    <row r="136" customHeight="1">
      <c r="D136" s="3">
        <v>1524534</v>
      </c>
    </row>
    <row r="137" customHeight="1">
      <c r="D137" s="3">
        <v>1524534</v>
      </c>
    </row>
    <row r="138" customHeight="1">
      <c r="D138" s="3">
        <v>1524579</v>
      </c>
    </row>
    <row r="139" customHeight="1">
      <c r="D139" s="3">
        <v>1482222</v>
      </c>
    </row>
    <row r="140" customHeight="1">
      <c r="D140" s="3">
        <v>1524538</v>
      </c>
    </row>
    <row r="141" customHeight="1">
      <c r="D141" s="3">
        <v>1486222</v>
      </c>
    </row>
    <row r="142" customHeight="1">
      <c r="D142" s="3">
        <v>1486229</v>
      </c>
    </row>
    <row r="143" customHeight="1">
      <c r="D143" s="3">
        <v>1524534</v>
      </c>
    </row>
    <row r="144" customHeight="1">
      <c r="D144" s="3">
        <v>1486230</v>
      </c>
    </row>
    <row r="145" customHeight="1">
      <c r="D145" s="3">
        <v>1524538</v>
      </c>
    </row>
    <row r="146" customHeight="1">
      <c r="D146" s="3">
        <v>1482226</v>
      </c>
    </row>
    <row r="147" customHeight="1">
      <c r="D147" s="3">
        <v>1482031</v>
      </c>
    </row>
    <row r="148" customHeight="1">
      <c r="D148" s="3">
        <v>1486229</v>
      </c>
    </row>
    <row r="149" customHeight="1">
      <c r="D149" s="3">
        <v>1524534</v>
      </c>
    </row>
    <row r="150" customHeight="1">
      <c r="D150" s="3">
        <v>1482224</v>
      </c>
    </row>
    <row r="151" customHeight="1">
      <c r="D151" s="3">
        <v>1524580</v>
      </c>
    </row>
    <row r="152" customHeight="1">
      <c r="D152" s="3">
        <v>1482031</v>
      </c>
    </row>
    <row r="153" customHeight="1">
      <c r="D153" s="3">
        <v>1482226</v>
      </c>
    </row>
    <row r="154" customHeight="1">
      <c r="D154" s="3">
        <v>1524538</v>
      </c>
    </row>
    <row r="155" customHeight="1">
      <c r="D155" s="3">
        <v>1524534</v>
      </c>
    </row>
    <row r="156" customHeight="1">
      <c r="D156" s="3">
        <v>1482260</v>
      </c>
    </row>
    <row r="157" customHeight="1">
      <c r="D157" s="3">
        <v>1482226</v>
      </c>
    </row>
    <row r="158" customHeight="1">
      <c r="D158" s="3">
        <v>1486222</v>
      </c>
    </row>
    <row r="159" customHeight="1">
      <c r="D159" s="3">
        <v>1486222</v>
      </c>
    </row>
    <row r="160" customHeight="1">
      <c r="D160" s="3">
        <v>1524534</v>
      </c>
    </row>
    <row r="161" customHeight="1">
      <c r="D161" s="3">
        <v>1524536</v>
      </c>
    </row>
    <row r="162" customHeight="1">
      <c r="D162" s="3">
        <v>1482039</v>
      </c>
    </row>
    <row r="163" customHeight="1">
      <c r="D163" s="3">
        <v>1482039</v>
      </c>
    </row>
    <row r="164" customHeight="1">
      <c r="D164" s="3">
        <v>1524534</v>
      </c>
    </row>
    <row r="165" customHeight="1">
      <c r="D165" s="3">
        <v>1524534</v>
      </c>
    </row>
    <row r="166" customHeight="1">
      <c r="D166" s="3">
        <v>1482224</v>
      </c>
    </row>
    <row r="167" customHeight="1">
      <c r="D167" s="3">
        <v>1524534</v>
      </c>
    </row>
    <row r="168" customHeight="1">
      <c r="D168" s="3">
        <v>1482227</v>
      </c>
    </row>
    <row r="169" customHeight="1">
      <c r="D169" s="3">
        <v>1482037</v>
      </c>
    </row>
    <row r="170" customHeight="1">
      <c r="D170" s="3">
        <v>1482031</v>
      </c>
    </row>
    <row r="171" customHeight="1">
      <c r="D171" s="3">
        <v>1524536</v>
      </c>
    </row>
    <row r="172" customHeight="1">
      <c r="D172" s="3">
        <v>1482260</v>
      </c>
    </row>
    <row r="173" customHeight="1">
      <c r="D173" s="3">
        <v>1482224</v>
      </c>
    </row>
    <row r="174" customHeight="1">
      <c r="D174" s="3">
        <v>1524534</v>
      </c>
    </row>
    <row r="175" customHeight="1">
      <c r="D175" s="3">
        <v>1482002</v>
      </c>
    </row>
    <row r="176" customHeight="1">
      <c r="D176" s="3">
        <v>1482224</v>
      </c>
    </row>
    <row r="177" customHeight="1">
      <c r="D177" s="3">
        <v>1482031</v>
      </c>
    </row>
    <row r="178" customHeight="1">
      <c r="D178" s="3">
        <v>1482224</v>
      </c>
    </row>
    <row r="179" customHeight="1">
      <c r="D179" s="3">
        <v>1524577</v>
      </c>
    </row>
    <row r="180" customHeight="1">
      <c r="D180" s="3">
        <v>1524538</v>
      </c>
    </row>
    <row r="181" customHeight="1">
      <c r="D181" s="3">
        <v>1482227</v>
      </c>
    </row>
    <row r="182" customHeight="1">
      <c r="D182" s="3">
        <v>1482224</v>
      </c>
    </row>
    <row r="183" customHeight="1">
      <c r="D183" s="3">
        <v>1482224</v>
      </c>
    </row>
    <row r="184" customHeight="1">
      <c r="D184" s="3">
        <v>1486222</v>
      </c>
    </row>
    <row r="185" customHeight="1">
      <c r="D185" s="3">
        <v>1482260</v>
      </c>
    </row>
    <row r="186" customHeight="1">
      <c r="D186" s="3">
        <v>1524249</v>
      </c>
    </row>
    <row r="187" customHeight="1">
      <c r="D187" s="3">
        <v>1524536</v>
      </c>
    </row>
    <row r="188" customHeight="1">
      <c r="D188" s="3">
        <v>1482227</v>
      </c>
    </row>
    <row r="189" customHeight="1">
      <c r="D189" s="3">
        <v>1524536</v>
      </c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365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366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367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368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